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14.xml"/>
  <Override ContentType="application/vnd.openxmlformats-officedocument.drawingml.chart+xml" PartName="/xl/charts/chart30.xml"/>
  <Override ContentType="application/vnd.openxmlformats-officedocument.drawingml.chart+xml" PartName="/xl/charts/chart18.xml"/>
  <Override ContentType="application/vnd.openxmlformats-officedocument.drawingml.chart+xml" PartName="/xl/charts/chart43.xml"/>
  <Override ContentType="application/vnd.openxmlformats-officedocument.drawingml.chart+xml" PartName="/xl/charts/chart13.xml"/>
  <Override ContentType="application/vnd.openxmlformats-officedocument.drawingml.chart+xml" PartName="/xl/charts/chart44.xml"/>
  <Override ContentType="application/vnd.openxmlformats-officedocument.drawingml.chart+xml" PartName="/xl/charts/chart31.xml"/>
  <Override ContentType="application/vnd.openxmlformats-officedocument.drawingml.chart+xml" PartName="/xl/charts/chart26.xml"/>
  <Override ContentType="application/vnd.openxmlformats-officedocument.drawingml.chart+xml" PartName="/xl/charts/chart39.xml"/>
  <Override ContentType="application/vnd.openxmlformats-officedocument.drawingml.chart+xml" PartName="/xl/charts/chart35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34.xml"/>
  <Override ContentType="application/vnd.openxmlformats-officedocument.drawingml.chart+xml" PartName="/xl/charts/chart47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42.xml"/>
  <Override ContentType="application/vnd.openxmlformats-officedocument.drawingml.chart+xml" PartName="/xl/charts/chart25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38.xml"/>
  <Override ContentType="application/vnd.openxmlformats-officedocument.drawingml.chart+xml" PartName="/xl/charts/chart16.xml"/>
  <Override ContentType="application/vnd.openxmlformats-officedocument.drawingml.chart+xml" PartName="/xl/charts/chart41.xml"/>
  <Override ContentType="application/vnd.openxmlformats-officedocument.drawingml.chart+xml" PartName="/xl/charts/chart11.xml"/>
  <Override ContentType="application/vnd.openxmlformats-officedocument.drawingml.chart+xml" PartName="/xl/charts/chart46.xml"/>
  <Override ContentType="application/vnd.openxmlformats-officedocument.drawingml.chart+xml" PartName="/xl/charts/chart29.xml"/>
  <Override ContentType="application/vnd.openxmlformats-officedocument.drawingml.chart+xml" PartName="/xl/charts/chart37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33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28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45.xml"/>
  <Override ContentType="application/vnd.openxmlformats-officedocument.drawingml.chart+xml" PartName="/xl/charts/chart15.xml"/>
  <Override ContentType="application/vnd.openxmlformats-officedocument.drawingml.chart+xml" PartName="/xl/charts/chart40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32.xml"/>
  <Override ContentType="application/vnd.openxmlformats-officedocument.drawingml.chart+xml" PartName="/xl/charts/chart5.xml"/>
  <Override ContentType="application/vnd.openxmlformats-officedocument.drawingml.chart+xml" PartName="/xl/charts/chart23.xml"/>
  <Override ContentType="application/vnd.openxmlformats-officedocument.drawingml.chart+xml" PartName="/xl/charts/chart36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Bldg. 4000 LRC" sheetId="2" r:id="rId5"/>
    <sheet state="visible" name="Student Center" sheetId="3" r:id="rId6"/>
    <sheet state="visible" name="Bldg. 3000" sheetId="4" r:id="rId7"/>
    <sheet state="visible" name="Bldg. 600" sheetId="5" r:id="rId8"/>
    <sheet state="visible" name="374 Corten Torres St. " sheetId="6" r:id="rId9"/>
    <sheet state="visible" name="Bldg. 500" sheetId="7" r:id="rId10"/>
    <sheet state="visible" name="Bldg. 200" sheetId="8" r:id="rId11"/>
    <sheet state="visible" name="Bldg. 2000" sheetId="9" r:id="rId12"/>
    <sheet state="visible" name="Student Hub" sheetId="10" r:id="rId13"/>
    <sheet state="visible" name="Booster Pump" sheetId="11" r:id="rId14"/>
    <sheet state="visible" name="Bldg. A" sheetId="12" r:id="rId15"/>
    <sheet state="visible" name="Bldg. C" sheetId="13" r:id="rId16"/>
    <sheet state="visible" name="Bldg. 100" sheetId="14" r:id="rId17"/>
    <sheet state="visible" name="Bldg. 300" sheetId="15" r:id="rId18"/>
    <sheet state="visible" name="Fire Range" sheetId="16" r:id="rId19"/>
    <sheet state="visible" name="Bldg. 1000" sheetId="17" r:id="rId20"/>
    <sheet state="visible" name="2 Container" sheetId="18" r:id="rId21"/>
    <sheet state="visible" name="868 N Marine CorpsChristmas Tre" sheetId="19" r:id="rId22"/>
    <sheet state="visible" name="VOC Tech. 1" sheetId="20" r:id="rId23"/>
    <sheet state="visible" name="Mangilao 1" sheetId="21" r:id="rId24"/>
    <sheet state="visible" name="Bldg. T-6" sheetId="22" r:id="rId25"/>
    <sheet state="visible" name="Bldg. 400" sheetId="23" r:id="rId26"/>
    <sheet state="visible" name="Workforce Development Center" sheetId="24" r:id="rId27"/>
    <sheet state="visible" name="Forensic" sheetId="25" r:id="rId28"/>
    <sheet state="visible" name="Forensic " sheetId="26" r:id="rId29"/>
    <sheet state="visible" name="EN CHEN" sheetId="27" r:id="rId30"/>
    <sheet state="visible" name="VOC Tech. 2" sheetId="28" r:id="rId31"/>
    <sheet state="visible" name="Temporary Containers" sheetId="29" r:id="rId32"/>
    <sheet state="visible" name="Mangilao 2" sheetId="30" r:id="rId33"/>
    <sheet state="visible" name="GCC Main Campus" sheetId="31" r:id="rId34"/>
    <sheet state="visible" name="Bldg 100,200,300,500,600, SL" sheetId="32" r:id="rId35"/>
  </sheets>
  <definedNames/>
  <calcPr/>
  <extLst>
    <ext uri="GoogleSheetsCustomDataVersion1">
      <go:sheetsCustomData xmlns:go="http://customooxmlschemas.google.com/" r:id="rId36" roundtripDataSignature="AMtx7mhAkNjEXxfvyayBXiustwlNUX+07w=="/>
    </ext>
  </extLst>
</workbook>
</file>

<file path=xl/sharedStrings.xml><?xml version="1.0" encoding="utf-8"?>
<sst xmlns="http://schemas.openxmlformats.org/spreadsheetml/2006/main" count="1425" uniqueCount="231">
  <si>
    <t>`</t>
  </si>
  <si>
    <t xml:space="preserve">GCC Energy Consumption Summary </t>
  </si>
  <si>
    <t>Month</t>
  </si>
  <si>
    <t>Read Date</t>
  </si>
  <si>
    <t>2023 Total kWh</t>
  </si>
  <si>
    <t>2023 Total Billing</t>
  </si>
  <si>
    <t>2022 Total kWh</t>
  </si>
  <si>
    <t>2022 Total Billing</t>
  </si>
  <si>
    <t>2021 Total kWh</t>
  </si>
  <si>
    <t>2021 Total Billing</t>
  </si>
  <si>
    <t>2020 Total kWh</t>
  </si>
  <si>
    <t xml:space="preserve">2020 Total Billing </t>
  </si>
  <si>
    <t>2019 Total kWh</t>
  </si>
  <si>
    <t>2019 Total Billing</t>
  </si>
  <si>
    <t>2018 Total kWh</t>
  </si>
  <si>
    <t>2018 Total Billing</t>
  </si>
  <si>
    <t>2017 total kWh</t>
  </si>
  <si>
    <t>2017 total Billing</t>
  </si>
  <si>
    <t>2016 Tota kWh</t>
  </si>
  <si>
    <t>2016 Total Billing</t>
  </si>
  <si>
    <t>2015 Total kWh</t>
  </si>
  <si>
    <t xml:space="preserve">2015 Total Billing </t>
  </si>
  <si>
    <t>2014 Total kWh</t>
  </si>
  <si>
    <t>2014 Total Billing</t>
  </si>
  <si>
    <t>2013 Total kWh</t>
  </si>
  <si>
    <t>2013 Total Billing</t>
  </si>
  <si>
    <t xml:space="preserve"> 2012 Total kWh</t>
  </si>
  <si>
    <t>2012 Total Billing</t>
  </si>
  <si>
    <t>2011 Total kWh</t>
  </si>
  <si>
    <t xml:space="preserve">2011 Total Billing </t>
  </si>
  <si>
    <t>2010 Total kWh</t>
  </si>
  <si>
    <t>2010 Total Billing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</si>
  <si>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</si>
  <si>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</si>
  <si>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</si>
  <si>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</si>
  <si>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</si>
  <si>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</si>
  <si>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</si>
  <si>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</si>
  <si>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</si>
  <si>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</si>
  <si>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</si>
  <si>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</si>
  <si>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AVERAGES</t>
  </si>
  <si>
    <t>TOTALS</t>
  </si>
  <si>
    <t xml:space="preserve"> </t>
  </si>
  <si>
    <t>Bldg. Name:</t>
  </si>
  <si>
    <t>Learning Resource CT- Bldg. 4000</t>
  </si>
  <si>
    <t>Meter #:</t>
  </si>
  <si>
    <t>3586212 (old)</t>
  </si>
  <si>
    <t>2798746 (older)</t>
  </si>
  <si>
    <t xml:space="preserve">Service Address: </t>
  </si>
  <si>
    <t xml:space="preserve">Net-metering bldg. </t>
  </si>
  <si>
    <t>22,000 sqft</t>
  </si>
  <si>
    <t>Mult</t>
  </si>
  <si>
    <t>Ave</t>
  </si>
  <si>
    <t>2023 T.C.</t>
  </si>
  <si>
    <t>2023 kWh</t>
  </si>
  <si>
    <t xml:space="preserve">2022 T.C. </t>
  </si>
  <si>
    <t>2022 kWh</t>
  </si>
  <si>
    <t xml:space="preserve">2021 T.C. </t>
  </si>
  <si>
    <t>2021 kWh</t>
  </si>
  <si>
    <t>2020 T.C</t>
  </si>
  <si>
    <t>2020 kWh</t>
  </si>
  <si>
    <t>2019 T.C</t>
  </si>
  <si>
    <t>2019 kWh</t>
  </si>
  <si>
    <t>2018 T.C</t>
  </si>
  <si>
    <t>2018 kWh</t>
  </si>
  <si>
    <t>2017 T.C</t>
  </si>
  <si>
    <t>2017 kWh</t>
  </si>
  <si>
    <t>2016 T.C</t>
  </si>
  <si>
    <t>2016 kWh</t>
  </si>
  <si>
    <t>2015 T.C</t>
  </si>
  <si>
    <t>2015 kWh</t>
  </si>
  <si>
    <t>2014 T.C.</t>
  </si>
  <si>
    <t>2014 kWh</t>
  </si>
  <si>
    <t>2013 T.C.</t>
  </si>
  <si>
    <t>2013 kWh</t>
  </si>
  <si>
    <t>2012 T.C.</t>
  </si>
  <si>
    <t>2012 kWh</t>
  </si>
  <si>
    <t>2011 T.C.</t>
  </si>
  <si>
    <t>2011 kWh</t>
  </si>
  <si>
    <t xml:space="preserve">2011-2014 </t>
  </si>
  <si>
    <t xml:space="preserve">difference </t>
  </si>
  <si>
    <t xml:space="preserve">% reduction </t>
  </si>
  <si>
    <t>1440.32+</t>
  </si>
  <si>
    <t>5.3% +</t>
  </si>
  <si>
    <t xml:space="preserve">478.2+ </t>
  </si>
  <si>
    <t>1.79% +</t>
  </si>
  <si>
    <t>16.42%+</t>
  </si>
  <si>
    <t>6.11%+</t>
  </si>
  <si>
    <t>7.62%+</t>
  </si>
  <si>
    <t>6.31%+</t>
  </si>
  <si>
    <t>23.68%-</t>
  </si>
  <si>
    <t>70.38%-</t>
  </si>
  <si>
    <t>31%-</t>
  </si>
  <si>
    <t xml:space="preserve">* Power line conditioners commissioned November 2014 </t>
  </si>
  <si>
    <t xml:space="preserve">Power Line Conditioners Commissioned </t>
  </si>
  <si>
    <t>HVAC Shutdown and repair</t>
  </si>
  <si>
    <t xml:space="preserve">Bldg. Name: </t>
  </si>
  <si>
    <t>Student Center</t>
  </si>
  <si>
    <t>3586381 (old)</t>
  </si>
  <si>
    <t>2798775 (older)</t>
  </si>
  <si>
    <t>2010 kWh</t>
  </si>
  <si>
    <t>HVAC Shutdown- Repair</t>
  </si>
  <si>
    <t xml:space="preserve">Installed and Programmed Thermostats at 5108 (2 total) </t>
  </si>
  <si>
    <t>Allied Health Center- Bldg. 3000</t>
  </si>
  <si>
    <t>3568849 (old)</t>
  </si>
  <si>
    <t>2798777 (older)</t>
  </si>
  <si>
    <t>11499857 (oldest)</t>
  </si>
  <si>
    <t>1696954 (older than oldest)</t>
  </si>
  <si>
    <t>Net-metering bldg.</t>
  </si>
  <si>
    <t xml:space="preserve">2022 T. C. </t>
  </si>
  <si>
    <t xml:space="preserve">2021 T. C. </t>
  </si>
  <si>
    <t>2010 T.C.</t>
  </si>
  <si>
    <t>Avg:10-14</t>
  </si>
  <si>
    <t>difference</t>
  </si>
  <si>
    <t>Installed 8 LED lights</t>
  </si>
  <si>
    <t>3.25%+</t>
  </si>
  <si>
    <t>4%+</t>
  </si>
  <si>
    <t xml:space="preserve">* Power line conditioners commissioned on November 2014 </t>
  </si>
  <si>
    <t>Bldg. 600</t>
  </si>
  <si>
    <t>10,000 sqft</t>
  </si>
  <si>
    <t xml:space="preserve">2023 T.C. </t>
  </si>
  <si>
    <t>2022 T.C.</t>
  </si>
  <si>
    <t>2021 T.C.</t>
  </si>
  <si>
    <t xml:space="preserve">2020 T.C </t>
  </si>
  <si>
    <t xml:space="preserve">374 Corten Torres St. </t>
  </si>
  <si>
    <t>Foundation Bldg</t>
  </si>
  <si>
    <t>3586184 (old)</t>
  </si>
  <si>
    <t>Net-metering</t>
  </si>
  <si>
    <t>21,000 sqft</t>
  </si>
  <si>
    <t>2019. kWh</t>
  </si>
  <si>
    <t xml:space="preserve">Bldg. 500 </t>
  </si>
  <si>
    <t xml:space="preserve">2019 T.C </t>
  </si>
  <si>
    <t>Bldg. 200</t>
  </si>
  <si>
    <t xml:space="preserve">Net-Metering </t>
  </si>
  <si>
    <t>2022 T. C.</t>
  </si>
  <si>
    <t>2021 T. C.</t>
  </si>
  <si>
    <t>GCC Bldg. 2000 (Administration)</t>
  </si>
  <si>
    <t>5158369 (old)</t>
  </si>
  <si>
    <t>1037464 (older)</t>
  </si>
  <si>
    <t>26,128 sqft</t>
  </si>
  <si>
    <t xml:space="preserve">2015 T.C </t>
  </si>
  <si>
    <t xml:space="preserve">Installed New LED Lights </t>
  </si>
  <si>
    <t>Installed New Programmable Thermostats</t>
  </si>
  <si>
    <t>Bldg Name:</t>
  </si>
  <si>
    <t>Student Hub</t>
  </si>
  <si>
    <t>12006915 New</t>
  </si>
  <si>
    <t>2332668 (most recent)</t>
  </si>
  <si>
    <t>60031022 (old)</t>
  </si>
  <si>
    <t>Booster Pump</t>
  </si>
  <si>
    <t>14957365 (old)</t>
  </si>
  <si>
    <t>1447003 (older)</t>
  </si>
  <si>
    <t>2101075 (oldest)</t>
  </si>
  <si>
    <t>2101296 (older than oldest)</t>
  </si>
  <si>
    <t xml:space="preserve">Booster Pump Upgrade/Replacement </t>
  </si>
  <si>
    <t>$39.49-</t>
  </si>
  <si>
    <t>GCC Bldg. A</t>
  </si>
  <si>
    <t>1117440 (old)</t>
  </si>
  <si>
    <t>10,850 sqft</t>
  </si>
  <si>
    <t>GCC Bldg. C</t>
  </si>
  <si>
    <t>3586215 (old)</t>
  </si>
  <si>
    <t>4474938 (older)</t>
  </si>
  <si>
    <t xml:space="preserve">September 2012 Billing was cancelled by GPA (see letter) and October month was billed for 2 months w/ corrected readings. </t>
  </si>
  <si>
    <t xml:space="preserve">Bldg. 100 </t>
  </si>
  <si>
    <t>9,000 sqft</t>
  </si>
  <si>
    <t>Bldg. 300</t>
  </si>
  <si>
    <t>2.932.80</t>
  </si>
  <si>
    <t xml:space="preserve">GCC Firing Range </t>
  </si>
  <si>
    <t>97985186 (old)</t>
  </si>
  <si>
    <t xml:space="preserve">2015 kWh </t>
  </si>
  <si>
    <t>Technology Center- Bldg 1000</t>
  </si>
  <si>
    <t>12859742 (June 2013)</t>
  </si>
  <si>
    <t>3586405 (July 2012)</t>
  </si>
  <si>
    <t>22,198 sqft</t>
  </si>
  <si>
    <t xml:space="preserve">2022 kWh </t>
  </si>
  <si>
    <t xml:space="preserve">2021 kWh </t>
  </si>
  <si>
    <t>10-14 avg</t>
  </si>
  <si>
    <t>difference (kWh)</t>
  </si>
  <si>
    <t>% reduction (2015)</t>
  </si>
  <si>
    <t>n/a</t>
  </si>
  <si>
    <t xml:space="preserve">*Power Line Conditioners commissioned on November 2014 </t>
  </si>
  <si>
    <t>2 Containers</t>
  </si>
  <si>
    <t>Totals</t>
  </si>
  <si>
    <t>868 N Marine Corps-Christmas Tree LT</t>
  </si>
  <si>
    <t>Building Name:</t>
  </si>
  <si>
    <t>Vocational Tech. 1</t>
  </si>
  <si>
    <t>Meter #</t>
  </si>
  <si>
    <t>3586135 (old)</t>
  </si>
  <si>
    <t>Service Address:</t>
  </si>
  <si>
    <t>AVE</t>
  </si>
  <si>
    <t>Mangilao 1</t>
  </si>
  <si>
    <t>Bldg. D</t>
  </si>
  <si>
    <t>36000265 old changed 1/31/18</t>
  </si>
  <si>
    <t>57395902 (old)</t>
  </si>
  <si>
    <t>11,250 sqft</t>
  </si>
  <si>
    <t>GCC Bldg. T-6</t>
  </si>
  <si>
    <t>30102719 (old)</t>
  </si>
  <si>
    <t xml:space="preserve">GCC Auditorium-Bldg 400 </t>
  </si>
  <si>
    <t>3586125 (old)</t>
  </si>
  <si>
    <t>Installed and programmed new thermostats (4 total)</t>
  </si>
  <si>
    <t>$5,926.57 </t>
  </si>
  <si>
    <t>$8,513.76 </t>
  </si>
  <si>
    <t>$6,839.70 </t>
  </si>
  <si>
    <t>$8,499.27 </t>
  </si>
  <si>
    <t>$6,056.94 </t>
  </si>
  <si>
    <t>$7,365.85 </t>
  </si>
  <si>
    <t>$5,274.30 </t>
  </si>
  <si>
    <t>$7,369.66 </t>
  </si>
  <si>
    <t xml:space="preserve">Workforce Development Center (Barrigada Barrigada) </t>
  </si>
  <si>
    <t>Forensic DNA Lab</t>
  </si>
  <si>
    <t>2023  T.C.</t>
  </si>
  <si>
    <t>432 Washington Drive</t>
  </si>
  <si>
    <t>2024 T.C</t>
  </si>
  <si>
    <t>2024 kWh</t>
  </si>
  <si>
    <t>EN CHEN- COSMO</t>
  </si>
  <si>
    <t>Barrigada</t>
  </si>
  <si>
    <t>Vocational Tech 2.</t>
  </si>
  <si>
    <t>1697045 (old)</t>
  </si>
  <si>
    <t>Service Address</t>
  </si>
  <si>
    <t>Temporary Containers GCC</t>
  </si>
  <si>
    <t xml:space="preserve">Bldg Name: </t>
  </si>
  <si>
    <t>Mangilao 2</t>
  </si>
  <si>
    <t>$94.32-</t>
  </si>
  <si>
    <t>GCC Main Campus</t>
  </si>
  <si>
    <t>Bldg 100, 200, 300, 500, 600 &amp; STLTS</t>
  </si>
  <si>
    <t>Mangilao (old)</t>
  </si>
  <si>
    <t>Mater #:</t>
  </si>
  <si>
    <t>4474910 (old)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</si>
</sst>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&quot;$&quot;#,##0_);[Red]\(&quot;$&quot;#,##0\)"/>
  </numFmts>
  <fonts count="7">
    <font>
      <sz val="11.0"/>
      <color theme="1"/>
      <name val="Calibri"/>
      <scheme val="minor"/>
    </font>
    <font>
      <color theme="1"/>
      <name val="Calibri"/>
      <scheme val="minor"/>
    </font>
    <font>
      <b/>
      <sz val="11.0"/>
      <color theme="1"/>
      <name val="Calibri"/>
      <scheme val="minor"/>
    </font>
    <font>
      <b/>
      <color theme="1"/>
      <name val="Calibri"/>
      <scheme val="minor"/>
    </font>
    <font>
      <b/>
      <sz val="11.0"/>
      <color rgb="FF000000"/>
      <name val="Calibri"/>
      <scheme val="minor"/>
    </font>
    <font>
      <sz val="11.0"/>
      <color rgb="FF000000"/>
      <name val="Calibri"/>
      <scheme val="minor"/>
    </font>
    <font>
      <sz val="10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2CDDC"/>
        <bgColor rgb="FF92CDDC"/>
      </patternFill>
    </fill>
    <fill>
      <patternFill patternType="solid">
        <fgColor theme="9"/>
        <bgColor theme="9"/>
      </patternFill>
    </fill>
    <fill>
      <patternFill patternType="solid">
        <fgColor rgb="FF8DB3E2"/>
        <bgColor rgb="FF8DB3E2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rgb="FF92D050"/>
      </patternFill>
    </fill>
    <fill>
      <patternFill patternType="solid">
        <fgColor rgb="FFB2A1C7"/>
        <bgColor rgb="FFB2A1C7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00FF00"/>
        <bgColor rgb="FF00FF00"/>
      </patternFill>
    </fill>
  </fills>
  <borders count="25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/>
      <bottom/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0" fontId="2" numFmtId="0" xfId="0" applyBorder="1" applyFont="1"/>
    <xf borderId="2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 readingOrder="0"/>
    </xf>
    <xf borderId="3" fillId="0" fontId="2" numFmtId="0" xfId="0" applyAlignment="1" applyBorder="1" applyFont="1">
      <alignment horizontal="center" readingOrder="0"/>
    </xf>
    <xf borderId="3" fillId="0" fontId="3" numFmtId="0" xfId="0" applyAlignment="1" applyBorder="1" applyFont="1">
      <alignment readingOrder="0"/>
    </xf>
    <xf borderId="3" fillId="0" fontId="4" numFmtId="0" xfId="0" applyAlignment="1" applyBorder="1" applyFont="1">
      <alignment horizontal="center" readingOrder="0"/>
    </xf>
    <xf borderId="3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10" fillId="0" fontId="2" numFmtId="0" xfId="0" applyBorder="1" applyFont="1"/>
    <xf borderId="0" fillId="0" fontId="0" numFmtId="14" xfId="0" applyFont="1" applyNumberFormat="1"/>
    <xf borderId="0" fillId="0" fontId="0" numFmtId="4" xfId="0" applyAlignment="1" applyFont="1" applyNumberFormat="1">
      <alignment readingOrder="0"/>
    </xf>
    <xf borderId="0" fillId="0" fontId="0" numFmtId="164" xfId="0" applyAlignment="1" applyFont="1" applyNumberFormat="1">
      <alignment readingOrder="0"/>
    </xf>
    <xf borderId="0" fillId="0" fontId="0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0" fillId="0" fontId="0" numFmtId="0" xfId="0" applyFont="1"/>
    <xf borderId="0" fillId="0" fontId="0" numFmtId="164" xfId="0" applyFont="1" applyNumberFormat="1"/>
    <xf borderId="0" fillId="0" fontId="1" numFmtId="0" xfId="0" applyFont="1"/>
    <xf borderId="11" fillId="2" fontId="0" numFmtId="0" xfId="0" applyBorder="1" applyFill="1" applyFont="1"/>
    <xf borderId="11" fillId="3" fontId="0" numFmtId="0" xfId="0" applyBorder="1" applyFill="1" applyFont="1"/>
    <xf borderId="12" fillId="4" fontId="0" numFmtId="3" xfId="0" applyBorder="1" applyFill="1" applyFont="1" applyNumberFormat="1"/>
    <xf borderId="12" fillId="5" fontId="0" numFmtId="0" xfId="0" applyBorder="1" applyFill="1" applyFont="1"/>
    <xf borderId="0" fillId="0" fontId="0" numFmtId="165" xfId="0" applyFont="1" applyNumberFormat="1"/>
    <xf borderId="12" fillId="6" fontId="0" numFmtId="0" xfId="0" applyBorder="1" applyFill="1" applyFont="1"/>
    <xf borderId="12" fillId="7" fontId="0" numFmtId="0" xfId="0" applyBorder="1" applyFill="1" applyFont="1"/>
    <xf borderId="12" fillId="8" fontId="0" numFmtId="0" xfId="0" applyBorder="1" applyFill="1" applyFont="1"/>
    <xf borderId="12" fillId="9" fontId="0" numFmtId="0" xfId="0" applyBorder="1" applyFill="1" applyFont="1"/>
    <xf borderId="13" fillId="0" fontId="2" numFmtId="0" xfId="0" applyBorder="1" applyFont="1"/>
    <xf borderId="12" fillId="2" fontId="0" numFmtId="0" xfId="0" applyBorder="1" applyFont="1"/>
    <xf borderId="12" fillId="3" fontId="0" numFmtId="0" xfId="0" applyBorder="1" applyFont="1"/>
    <xf borderId="12" fillId="4" fontId="0" numFmtId="4" xfId="0" applyBorder="1" applyFont="1" applyNumberFormat="1"/>
    <xf borderId="12" fillId="5" fontId="0" numFmtId="3" xfId="0" applyBorder="1" applyFont="1" applyNumberFormat="1"/>
    <xf borderId="0" fillId="0" fontId="0" numFmtId="2" xfId="0" applyAlignment="1" applyFont="1" applyNumberFormat="1">
      <alignment readingOrder="0"/>
    </xf>
    <xf borderId="12" fillId="4" fontId="0" numFmtId="0" xfId="0" applyBorder="1" applyFont="1"/>
    <xf borderId="0" fillId="0" fontId="5" numFmtId="164" xfId="0" applyAlignment="1" applyFont="1" applyNumberFormat="1">
      <alignment readingOrder="0"/>
    </xf>
    <xf borderId="0" fillId="0" fontId="0" numFmtId="3" xfId="0" applyAlignment="1" applyFont="1" applyNumberFormat="1">
      <alignment readingOrder="0"/>
    </xf>
    <xf borderId="14" fillId="0" fontId="2" numFmtId="0" xfId="0" applyBorder="1" applyFont="1"/>
    <xf borderId="15" fillId="0" fontId="0" numFmtId="14" xfId="0" applyBorder="1" applyFont="1" applyNumberFormat="1"/>
    <xf borderId="15" fillId="0" fontId="0" numFmtId="4" xfId="0" applyAlignment="1" applyBorder="1" applyFont="1" applyNumberFormat="1">
      <alignment readingOrder="0"/>
    </xf>
    <xf borderId="15" fillId="0" fontId="0" numFmtId="164" xfId="0" applyAlignment="1" applyBorder="1" applyFont="1" applyNumberFormat="1">
      <alignment readingOrder="0"/>
    </xf>
    <xf borderId="15" fillId="0" fontId="1" numFmtId="4" xfId="0" applyAlignment="1" applyBorder="1" applyFont="1" applyNumberFormat="1">
      <alignment readingOrder="0"/>
    </xf>
    <xf borderId="15" fillId="0" fontId="5" numFmtId="0" xfId="0" applyAlignment="1" applyBorder="1" applyFont="1">
      <alignment readingOrder="0"/>
    </xf>
    <xf borderId="15" fillId="0" fontId="5" numFmtId="164" xfId="0" applyAlignment="1" applyBorder="1" applyFont="1" applyNumberFormat="1">
      <alignment readingOrder="0"/>
    </xf>
    <xf borderId="15" fillId="0" fontId="5" numFmtId="164" xfId="0" applyAlignment="1" applyBorder="1" applyFont="1" applyNumberFormat="1">
      <alignment readingOrder="0"/>
    </xf>
    <xf borderId="15" fillId="0" fontId="1" numFmtId="0" xfId="0" applyBorder="1" applyFont="1"/>
    <xf borderId="16" fillId="2" fontId="0" numFmtId="0" xfId="0" applyBorder="1" applyFont="1"/>
    <xf borderId="16" fillId="3" fontId="0" numFmtId="0" xfId="0" applyBorder="1" applyFont="1"/>
    <xf borderId="15" fillId="0" fontId="0" numFmtId="164" xfId="0" applyBorder="1" applyFont="1" applyNumberFormat="1"/>
    <xf borderId="12" fillId="3" fontId="2" numFmtId="2" xfId="0" applyBorder="1" applyFont="1" applyNumberFormat="1"/>
    <xf borderId="0" fillId="0" fontId="2" numFmtId="2" xfId="0" applyFont="1" applyNumberFormat="1"/>
    <xf borderId="12" fillId="4" fontId="2" numFmtId="2" xfId="0" applyBorder="1" applyFont="1" applyNumberFormat="1"/>
    <xf borderId="12" fillId="5" fontId="2" numFmtId="2" xfId="0" applyBorder="1" applyFont="1" applyNumberFormat="1"/>
    <xf borderId="12" fillId="6" fontId="2" numFmtId="2" xfId="0" applyBorder="1" applyFont="1" applyNumberFormat="1"/>
    <xf borderId="12" fillId="7" fontId="2" numFmtId="2" xfId="0" applyBorder="1" applyFont="1" applyNumberFormat="1"/>
    <xf borderId="12" fillId="8" fontId="2" numFmtId="2" xfId="0" applyBorder="1" applyFont="1" applyNumberFormat="1"/>
    <xf borderId="12" fillId="9" fontId="2" numFmtId="2" xfId="0" applyBorder="1" applyFont="1" applyNumberFormat="1"/>
    <xf borderId="0" fillId="0" fontId="0" numFmtId="2" xfId="0" applyFont="1" applyNumberFormat="1"/>
    <xf borderId="6" fillId="2" fontId="2" numFmtId="0" xfId="0" applyBorder="1" applyFont="1"/>
    <xf borderId="6" fillId="0" fontId="0" numFmtId="0" xfId="0" applyBorder="1" applyFont="1"/>
    <xf borderId="6" fillId="0" fontId="2" numFmtId="0" xfId="0" applyBorder="1" applyFont="1"/>
    <xf borderId="6" fillId="0" fontId="3" numFmtId="164" xfId="0" applyBorder="1" applyFont="1" applyNumberFormat="1"/>
    <xf borderId="6" fillId="0" fontId="2" numFmtId="164" xfId="0" applyBorder="1" applyFont="1" applyNumberFormat="1"/>
    <xf borderId="6" fillId="0" fontId="2" numFmtId="164" xfId="0" applyBorder="1" applyFont="1" applyNumberFormat="1"/>
    <xf borderId="6" fillId="3" fontId="2" numFmtId="0" xfId="0" applyBorder="1" applyFont="1"/>
    <xf borderId="6" fillId="4" fontId="2" numFmtId="3" xfId="0" applyBorder="1" applyFont="1" applyNumberFormat="1"/>
    <xf borderId="6" fillId="0" fontId="2" numFmtId="4" xfId="0" applyBorder="1" applyFont="1" applyNumberFormat="1"/>
    <xf borderId="6" fillId="5" fontId="2" numFmtId="0" xfId="0" applyBorder="1" applyFont="1"/>
    <xf borderId="6" fillId="0" fontId="2" numFmtId="165" xfId="0" applyBorder="1" applyFont="1" applyNumberFormat="1"/>
    <xf borderId="6" fillId="6" fontId="2" numFmtId="0" xfId="0" applyBorder="1" applyFont="1"/>
    <xf borderId="6" fillId="7" fontId="2" numFmtId="0" xfId="0" applyBorder="1" applyFont="1"/>
    <xf borderId="6" fillId="8" fontId="2" numFmtId="0" xfId="0" applyBorder="1" applyFont="1"/>
    <xf borderId="6" fillId="9" fontId="2" numFmtId="0" xfId="0" applyBorder="1" applyFont="1"/>
    <xf borderId="12" fillId="7" fontId="2" numFmtId="0" xfId="0" applyBorder="1" applyFont="1"/>
    <xf borderId="17" fillId="0" fontId="2" numFmtId="0" xfId="0" applyBorder="1" applyFont="1"/>
    <xf borderId="7" fillId="0" fontId="2" numFmtId="0" xfId="0" applyBorder="1" applyFont="1"/>
    <xf borderId="9" fillId="0" fontId="4" numFmtId="0" xfId="0" applyAlignment="1" applyBorder="1" applyFont="1">
      <alignment readingOrder="0"/>
    </xf>
    <xf borderId="9" fillId="0" fontId="2" numFmtId="0" xfId="0" applyBorder="1" applyFont="1"/>
    <xf borderId="0" fillId="0" fontId="2" numFmtId="164" xfId="0" applyFont="1" applyNumberFormat="1"/>
    <xf borderId="6" fillId="0" fontId="2" numFmtId="16" xfId="0" applyBorder="1" applyFont="1" applyNumberFormat="1"/>
    <xf borderId="6" fillId="0" fontId="5" numFmtId="164" xfId="0" applyAlignment="1" applyBorder="1" applyFont="1" applyNumberFormat="1">
      <alignment readingOrder="0"/>
    </xf>
    <xf borderId="6" fillId="0" fontId="5" numFmtId="4" xfId="0" applyAlignment="1" applyBorder="1" applyFont="1" applyNumberFormat="1">
      <alignment readingOrder="0"/>
    </xf>
    <xf borderId="6" fillId="0" fontId="5" numFmtId="0" xfId="0" applyAlignment="1" applyBorder="1" applyFont="1">
      <alignment readingOrder="0"/>
    </xf>
    <xf borderId="6" fillId="0" fontId="0" numFmtId="164" xfId="0" applyBorder="1" applyFont="1" applyNumberFormat="1"/>
    <xf borderId="6" fillId="0" fontId="0" numFmtId="165" xfId="0" applyBorder="1" applyFont="1" applyNumberFormat="1"/>
    <xf borderId="6" fillId="0" fontId="0" numFmtId="1" xfId="0" applyBorder="1" applyFont="1" applyNumberFormat="1"/>
    <xf borderId="6" fillId="0" fontId="0" numFmtId="0" xfId="0" applyAlignment="1" applyBorder="1" applyFont="1">
      <alignment horizontal="right"/>
    </xf>
    <xf borderId="6" fillId="0" fontId="0" numFmtId="10" xfId="0" applyAlignment="1" applyBorder="1" applyFont="1" applyNumberFormat="1">
      <alignment horizontal="right"/>
    </xf>
    <xf borderId="6" fillId="10" fontId="0" numFmtId="164" xfId="0" applyBorder="1" applyFill="1" applyFont="1" applyNumberFormat="1"/>
    <xf borderId="6" fillId="10" fontId="0" numFmtId="0" xfId="0" applyBorder="1" applyFont="1"/>
    <xf borderId="6" fillId="0" fontId="0" numFmtId="164" xfId="0" applyAlignment="1" applyBorder="1" applyFont="1" applyNumberFormat="1">
      <alignment readingOrder="0"/>
    </xf>
    <xf borderId="6" fillId="0" fontId="0" numFmtId="4" xfId="0" applyAlignment="1" applyBorder="1" applyFont="1" applyNumberFormat="1">
      <alignment readingOrder="0"/>
    </xf>
    <xf borderId="6" fillId="0" fontId="0" numFmtId="0" xfId="0" applyAlignment="1" applyBorder="1" applyFont="1">
      <alignment readingOrder="0"/>
    </xf>
    <xf borderId="6" fillId="0" fontId="0" numFmtId="2" xfId="0" applyAlignment="1" applyBorder="1" applyFont="1" applyNumberFormat="1">
      <alignment readingOrder="0"/>
    </xf>
    <xf borderId="6" fillId="0" fontId="5" numFmtId="164" xfId="0" applyAlignment="1" applyBorder="1" applyFont="1" applyNumberFormat="1">
      <alignment readingOrder="0"/>
    </xf>
    <xf borderId="6" fillId="10" fontId="0" numFmtId="165" xfId="0" applyBorder="1" applyFont="1" applyNumberFormat="1"/>
    <xf borderId="6" fillId="10" fontId="0" numFmtId="4" xfId="0" applyBorder="1" applyFont="1" applyNumberFormat="1"/>
    <xf borderId="6" fillId="0" fontId="0" numFmtId="4" xfId="0" applyBorder="1" applyFont="1" applyNumberFormat="1"/>
    <xf borderId="6" fillId="7" fontId="0" numFmtId="165" xfId="0" applyBorder="1" applyFont="1" applyNumberFormat="1"/>
    <xf borderId="6" fillId="7" fontId="0" numFmtId="0" xfId="0" applyBorder="1" applyFont="1"/>
    <xf borderId="6" fillId="0" fontId="0" numFmtId="166" xfId="0" applyBorder="1" applyFont="1" applyNumberFormat="1"/>
    <xf borderId="18" fillId="0" fontId="0" numFmtId="0" xfId="0" applyBorder="1" applyFont="1"/>
    <xf borderId="19" fillId="0" fontId="0" numFmtId="164" xfId="0" applyBorder="1" applyFont="1" applyNumberFormat="1"/>
    <xf borderId="19" fillId="0" fontId="0" numFmtId="4" xfId="0" applyBorder="1" applyFont="1" applyNumberFormat="1"/>
    <xf borderId="19" fillId="0" fontId="0" numFmtId="0" xfId="0" applyBorder="1" applyFont="1"/>
    <xf borderId="19" fillId="0" fontId="0" numFmtId="164" xfId="0" applyBorder="1" applyFont="1" applyNumberFormat="1"/>
    <xf borderId="19" fillId="0" fontId="2" numFmtId="164" xfId="0" applyBorder="1" applyFont="1" applyNumberFormat="1"/>
    <xf borderId="19" fillId="0" fontId="2" numFmtId="0" xfId="0" applyBorder="1" applyFont="1"/>
    <xf borderId="19" fillId="0" fontId="2" numFmtId="165" xfId="0" applyBorder="1" applyFont="1" applyNumberFormat="1"/>
    <xf borderId="20" fillId="2" fontId="2" numFmtId="0" xfId="0" applyBorder="1" applyFont="1"/>
    <xf borderId="6" fillId="2" fontId="2" numFmtId="1" xfId="0" applyBorder="1" applyFont="1" applyNumberFormat="1"/>
    <xf borderId="6" fillId="0" fontId="2" numFmtId="166" xfId="0" applyBorder="1" applyFont="1" applyNumberFormat="1"/>
    <xf borderId="0" fillId="0" fontId="3" numFmtId="0" xfId="0" applyFont="1"/>
    <xf borderId="0" fillId="0" fontId="3" numFmtId="164" xfId="0" applyFont="1" applyNumberFormat="1"/>
    <xf borderId="12" fillId="10" fontId="0" numFmtId="0" xfId="0" applyBorder="1" applyFont="1"/>
    <xf borderId="12" fillId="11" fontId="0" numFmtId="0" xfId="0" applyBorder="1" applyFill="1" applyFont="1"/>
    <xf borderId="6" fillId="7" fontId="0" numFmtId="164" xfId="0" applyBorder="1" applyFont="1" applyNumberFormat="1"/>
    <xf borderId="6" fillId="11" fontId="0" numFmtId="165" xfId="0" applyBorder="1" applyFont="1" applyNumberFormat="1"/>
    <xf borderId="6" fillId="11" fontId="0" numFmtId="0" xfId="0" applyBorder="1" applyFont="1"/>
    <xf borderId="6" fillId="9" fontId="0" numFmtId="164" xfId="0" applyBorder="1" applyFont="1" applyNumberFormat="1"/>
    <xf borderId="6" fillId="0" fontId="0" numFmtId="10" xfId="0" applyBorder="1" applyFont="1" applyNumberFormat="1"/>
    <xf borderId="6" fillId="0" fontId="0" numFmtId="3" xfId="0" applyBorder="1" applyFont="1" applyNumberFormat="1"/>
    <xf borderId="0" fillId="0" fontId="1" numFmtId="164" xfId="0" applyFont="1" applyNumberFormat="1"/>
    <xf borderId="18" fillId="0" fontId="2" numFmtId="0" xfId="0" applyBorder="1" applyFont="1"/>
    <xf borderId="19" fillId="0" fontId="2" numFmtId="164" xfId="0" applyBorder="1" applyFont="1" applyNumberFormat="1"/>
    <xf borderId="19" fillId="0" fontId="2" numFmtId="4" xfId="0" applyBorder="1" applyFont="1" applyNumberFormat="1"/>
    <xf borderId="6" fillId="0" fontId="2" numFmtId="1" xfId="0" applyBorder="1" applyFont="1" applyNumberFormat="1"/>
    <xf borderId="6" fillId="11" fontId="0" numFmtId="164" xfId="0" applyBorder="1" applyFont="1" applyNumberFormat="1"/>
    <xf borderId="6" fillId="9" fontId="0" numFmtId="165" xfId="0" applyBorder="1" applyFont="1" applyNumberFormat="1"/>
    <xf borderId="6" fillId="0" fontId="6" numFmtId="1" xfId="0" applyBorder="1" applyFont="1" applyNumberFormat="1"/>
    <xf borderId="6" fillId="0" fontId="3" numFmtId="0" xfId="0" applyBorder="1" applyFont="1"/>
    <xf borderId="21" fillId="0" fontId="3" numFmtId="164" xfId="0" applyBorder="1" applyFont="1" applyNumberFormat="1"/>
    <xf borderId="22" fillId="0" fontId="2" numFmtId="0" xfId="0" applyBorder="1" applyFont="1"/>
    <xf borderId="23" fillId="0" fontId="0" numFmtId="0" xfId="0" applyBorder="1" applyFont="1"/>
    <xf borderId="24" fillId="0" fontId="0" numFmtId="164" xfId="0" applyAlignment="1" applyBorder="1" applyFont="1" applyNumberFormat="1">
      <alignment readingOrder="0"/>
    </xf>
    <xf borderId="24" fillId="0" fontId="0" numFmtId="4" xfId="0" applyAlignment="1" applyBorder="1" applyFont="1" applyNumberFormat="1">
      <alignment readingOrder="0"/>
    </xf>
    <xf borderId="24" fillId="0" fontId="0" numFmtId="0" xfId="0" applyAlignment="1" applyBorder="1" applyFont="1">
      <alignment readingOrder="0"/>
    </xf>
    <xf borderId="24" fillId="0" fontId="5" numFmtId="164" xfId="0" applyAlignment="1" applyBorder="1" applyFont="1" applyNumberFormat="1">
      <alignment readingOrder="0"/>
    </xf>
    <xf borderId="24" fillId="0" fontId="5" numFmtId="0" xfId="0" applyAlignment="1" applyBorder="1" applyFont="1">
      <alignment readingOrder="0"/>
    </xf>
    <xf borderId="24" fillId="0" fontId="0" numFmtId="164" xfId="0" applyBorder="1" applyFont="1" applyNumberFormat="1"/>
    <xf borderId="24" fillId="0" fontId="0" numFmtId="0" xfId="0" applyBorder="1" applyFont="1"/>
    <xf borderId="24" fillId="0" fontId="0" numFmtId="165" xfId="0" applyBorder="1" applyFont="1" applyNumberFormat="1"/>
    <xf borderId="0" fillId="0" fontId="2" numFmtId="165" xfId="0" applyFont="1" applyNumberFormat="1"/>
    <xf borderId="0" fillId="2" fontId="2" numFmtId="0" xfId="0" applyFont="1"/>
    <xf borderId="0" fillId="2" fontId="2" numFmtId="1" xfId="0" applyFont="1" applyNumberFormat="1"/>
    <xf borderId="0" fillId="0" fontId="2" numFmtId="166" xfId="0" applyFont="1" applyNumberFormat="1"/>
    <xf borderId="6" fillId="0" fontId="0" numFmtId="167" xfId="0" applyBorder="1" applyFont="1" applyNumberFormat="1"/>
    <xf borderId="6" fillId="0" fontId="5" numFmtId="0" xfId="0" applyAlignment="1" applyBorder="1" applyFont="1">
      <alignment horizontal="right" readingOrder="0"/>
    </xf>
    <xf borderId="6" fillId="0" fontId="5" numFmtId="2" xfId="0" applyAlignment="1" applyBorder="1" applyFont="1" applyNumberFormat="1">
      <alignment readingOrder="0"/>
    </xf>
    <xf borderId="6" fillId="12" fontId="0" numFmtId="10" xfId="0" applyBorder="1" applyFill="1" applyFont="1" applyNumberFormat="1"/>
    <xf borderId="0" fillId="0" fontId="6" numFmtId="1" xfId="0" applyFont="1" applyNumberFormat="1"/>
    <xf borderId="12" fillId="2" fontId="2" numFmtId="1" xfId="0" applyBorder="1" applyFont="1" applyNumberFormat="1"/>
    <xf borderId="17" fillId="0" fontId="0" numFmtId="0" xfId="0" applyBorder="1" applyFont="1"/>
    <xf borderId="7" fillId="0" fontId="0" numFmtId="0" xfId="0" applyAlignment="1" applyBorder="1" applyFont="1">
      <alignment horizontal="center"/>
    </xf>
    <xf borderId="7" fillId="0" fontId="0" numFmtId="0" xfId="0" applyBorder="1" applyFont="1"/>
    <xf borderId="9" fillId="0" fontId="0" numFmtId="0" xfId="0" applyBorder="1" applyFont="1"/>
    <xf borderId="13" fillId="0" fontId="0" numFmtId="0" xfId="0" applyBorder="1" applyFont="1"/>
    <xf borderId="14" fillId="0" fontId="0" numFmtId="0" xfId="0" applyBorder="1" applyFont="1"/>
    <xf borderId="7" fillId="0" fontId="4" numFmtId="0" xfId="0" applyAlignment="1" applyBorder="1" applyFont="1">
      <alignment horizontal="center" readingOrder="0"/>
    </xf>
    <xf borderId="18" fillId="0" fontId="2" numFmtId="164" xfId="0" applyBorder="1" applyFont="1" applyNumberFormat="1"/>
    <xf borderId="18" fillId="0" fontId="2" numFmtId="164" xfId="0" applyBorder="1" applyFont="1" applyNumberFormat="1"/>
    <xf borderId="18" fillId="2" fontId="2" numFmtId="0" xfId="0" applyBorder="1" applyFont="1"/>
    <xf borderId="18" fillId="0" fontId="2" numFmtId="165" xfId="0" applyBorder="1" applyFont="1" applyNumberFormat="1"/>
    <xf borderId="6" fillId="11" fontId="0" numFmtId="4" xfId="0" applyBorder="1" applyFont="1" applyNumberFormat="1"/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0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36" Type="http://customschemas.google.com/relationships/workbookmetadata" Target="metadata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8D74AB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8D74AB">
                  <a:alpha val="100000"/>
                </a:srgbClr>
              </a:solidFill>
              <a:ln cmpd="sng">
                <a:solidFill>
                  <a:srgbClr val="8D74AB">
                    <a:alpha val="100000"/>
                  </a:srgbClr>
                </a:solidFill>
              </a:ln>
            </c:spPr>
          </c:marker>
          <c:val>
            <c:numRef>
              <c:f>Summary!$K$5:$K$16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A5C26A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A5C26A">
                  <a:alpha val="100000"/>
                </a:srgbClr>
              </a:solidFill>
              <a:ln cmpd="sng">
                <a:solidFill>
                  <a:srgbClr val="A5C26A">
                    <a:alpha val="100000"/>
                  </a:srgbClr>
                </a:solidFill>
              </a:ln>
            </c:spPr>
          </c:marker>
          <c:val>
            <c:numRef>
              <c:f>Summary!$M$5:$M$16</c:f>
              <c:numCache/>
            </c:numRef>
          </c:val>
          <c:smooth val="0"/>
        </c:ser>
        <c:ser>
          <c:idx val="2"/>
          <c:order val="2"/>
          <c:spPr>
            <a:ln cmpd="sng">
              <a:solidFill>
                <a:srgbClr val="C6625F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C6625F">
                  <a:alpha val="100000"/>
                </a:srgbClr>
              </a:solidFill>
              <a:ln cmpd="sng">
                <a:solidFill>
                  <a:srgbClr val="C6625F">
                    <a:alpha val="100000"/>
                  </a:srgbClr>
                </a:solidFill>
              </a:ln>
            </c:spPr>
          </c:marker>
          <c:val>
            <c:numRef>
              <c:f>Summary!$O$5:$O$16</c:f>
              <c:numCache/>
            </c:numRef>
          </c:val>
          <c:smooth val="0"/>
        </c:ser>
        <c:ser>
          <c:idx val="3"/>
          <c:order val="3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Summary!$Q$5:$Q$16</c:f>
              <c:numCache/>
            </c:numRef>
          </c:val>
          <c:smooth val="0"/>
        </c:ser>
        <c:ser>
          <c:idx val="4"/>
          <c:order val="4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Summary!$S$5:$S$16</c:f>
              <c:numCache/>
            </c:numRef>
          </c:val>
          <c:smooth val="0"/>
        </c:ser>
        <c:axId val="1409977095"/>
        <c:axId val="606937744"/>
      </c:lineChart>
      <c:catAx>
        <c:axId val="1409977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06937744"/>
      </c:catAx>
      <c:valAx>
        <c:axId val="6069377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09977095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GCC Annual Energy Consumption in kWh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8D74AB"/>
            </a:solidFill>
            <a:ln cmpd="sng">
              <a:solidFill>
                <a:srgbClr val="000000"/>
              </a:solidFill>
            </a:ln>
          </c:spPr>
          <c:val>
            <c:numRef>
              <c:f>Summary!$K$19</c:f>
              <c:numCache/>
            </c:numRef>
          </c:val>
        </c:ser>
        <c:ser>
          <c:idx val="1"/>
          <c:order val="1"/>
          <c:spPr>
            <a:solidFill>
              <a:srgbClr val="A5C26A"/>
            </a:solidFill>
            <a:ln cmpd="sng">
              <a:solidFill>
                <a:srgbClr val="000000"/>
              </a:solidFill>
            </a:ln>
          </c:spPr>
          <c:val>
            <c:numRef>
              <c:f>Summary!$M$19</c:f>
              <c:numCache/>
            </c:numRef>
          </c:val>
        </c:ser>
        <c:ser>
          <c:idx val="2"/>
          <c:order val="2"/>
          <c:spPr>
            <a:solidFill>
              <a:srgbClr val="C6625F"/>
            </a:solidFill>
            <a:ln cmpd="sng">
              <a:solidFill>
                <a:srgbClr val="000000"/>
              </a:solidFill>
            </a:ln>
          </c:spPr>
          <c:val>
            <c:numRef>
              <c:f>Summary!$O$19</c:f>
              <c:numCache/>
            </c:numRef>
          </c:val>
        </c:ser>
        <c:ser>
          <c:idx val="3"/>
          <c:order val="3"/>
          <c:spPr>
            <a:solidFill>
              <a:srgbClr val="618EC4"/>
            </a:solidFill>
            <a:ln cmpd="sng">
              <a:solidFill>
                <a:srgbClr val="000000"/>
              </a:solidFill>
            </a:ln>
          </c:spPr>
          <c:val>
            <c:numRef>
              <c:f>Summary!$Q$19</c:f>
              <c:numCache/>
            </c:numRef>
          </c:val>
        </c:ser>
        <c:ser>
          <c:idx val="4"/>
          <c:order val="4"/>
          <c:spPr>
            <a:solidFill>
              <a:srgbClr val="D2803C"/>
            </a:solidFill>
            <a:ln cmpd="sng">
              <a:solidFill>
                <a:srgbClr val="000000"/>
              </a:solidFill>
            </a:ln>
          </c:spPr>
          <c:val>
            <c:numRef>
              <c:f>Summary!$S$19</c:f>
              <c:numCache/>
            </c:numRef>
          </c:val>
        </c:ser>
        <c:ser>
          <c:idx val="5"/>
          <c:order val="5"/>
          <c:spPr>
            <a:solidFill>
              <a:srgbClr val="436EA1"/>
            </a:solidFill>
            <a:ln cmpd="sng">
              <a:solidFill>
                <a:srgbClr val="000000"/>
              </a:solidFill>
            </a:ln>
          </c:spPr>
          <c:val>
            <c:numRef>
              <c:f>Summary!$U$19</c:f>
              <c:numCache/>
            </c:numRef>
          </c:val>
        </c:ser>
        <c:ser>
          <c:idx val="6"/>
          <c:order val="6"/>
          <c:spPr>
            <a:solidFill>
              <a:srgbClr val="A34441"/>
            </a:solidFill>
            <a:ln cmpd="sng">
              <a:solidFill>
                <a:srgbClr val="000000"/>
              </a:solidFill>
            </a:ln>
          </c:spPr>
          <c:val>
            <c:numRef>
              <c:f>Summary!$W$19</c:f>
              <c:numCache/>
            </c:numRef>
          </c:val>
        </c:ser>
        <c:ser>
          <c:idx val="7"/>
          <c:order val="7"/>
          <c:spPr>
            <a:solidFill>
              <a:srgbClr val="849F4C"/>
            </a:solidFill>
            <a:ln cmpd="sng">
              <a:solidFill>
                <a:srgbClr val="000000"/>
              </a:solidFill>
            </a:ln>
          </c:spPr>
          <c:val>
            <c:numRef>
              <c:f>Summary!$Y$19</c:f>
              <c:numCache/>
            </c:numRef>
          </c:val>
        </c:ser>
        <c:ser>
          <c:idx val="8"/>
          <c:order val="8"/>
          <c:spPr>
            <a:solidFill>
              <a:srgbClr val="6D558A"/>
            </a:solidFill>
            <a:ln cmpd="sng">
              <a:solidFill>
                <a:srgbClr val="000000"/>
              </a:solidFill>
            </a:ln>
          </c:spPr>
          <c:val>
            <c:numRef>
              <c:f>Summary!$AA$19</c:f>
              <c:numCache/>
            </c:numRef>
          </c:val>
        </c:ser>
        <c:ser>
          <c:idx val="9"/>
          <c:order val="9"/>
          <c:spPr>
            <a:solidFill>
              <a:srgbClr val="4092A8"/>
            </a:solidFill>
            <a:ln cmpd="sng">
              <a:solidFill>
                <a:srgbClr val="000000"/>
              </a:solidFill>
            </a:ln>
          </c:spPr>
          <c:val>
            <c:numRef>
              <c:f>Summary!$AC$19</c:f>
              <c:numCache/>
            </c:numRef>
          </c:val>
        </c:ser>
        <c:axId val="428030324"/>
        <c:axId val="1794379217"/>
      </c:barChart>
      <c:catAx>
        <c:axId val="4280303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4379217"/>
      </c:catAx>
      <c:valAx>
        <c:axId val="1794379217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28030324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Energy Consumption: 2011 Baseline Data vs. 2018 Data 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Summary!$AA$4</c:f>
            </c:strRef>
          </c:tx>
          <c:spPr>
            <a:ln cmpd="sng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val>
            <c:numRef>
              <c:f>Summary!$AA$5:$AA$16</c:f>
              <c:numCache/>
            </c:numRef>
          </c:val>
          <c:smooth val="0"/>
        </c:ser>
        <c:axId val="1949704312"/>
        <c:axId val="33949640"/>
      </c:lineChart>
      <c:catAx>
        <c:axId val="1949704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3949640"/>
      </c:catAx>
      <c:valAx>
        <c:axId val="339496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49704312"/>
      </c:valAx>
      <c:spPr>
        <a:solidFill>
          <a:srgbClr val="FFFFFF"/>
        </a:solidFill>
      </c:spPr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'Bldg. 4000 LRC'!$S$8:$S$19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'Bldg. 4000 LRC'!$U$8:$U$19</c:f>
              <c:numCache/>
            </c:numRef>
          </c:val>
          <c:smooth val="0"/>
        </c:ser>
        <c:axId val="179320444"/>
        <c:axId val="1668727696"/>
      </c:lineChart>
      <c:catAx>
        <c:axId val="1793204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68727696"/>
      </c:catAx>
      <c:valAx>
        <c:axId val="16687276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320444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val>
            <c:numRef>
              <c:f>'Bldg. 4000 LRC'!$S$20</c:f>
              <c:numCache/>
            </c:numRef>
          </c:val>
        </c:ser>
        <c:ser>
          <c:idx val="1"/>
          <c:order val="1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'Bldg. 4000 LRC'!$U$20</c:f>
              <c:numCache/>
            </c:numRef>
          </c:val>
        </c:ser>
        <c:ser>
          <c:idx val="2"/>
          <c:order val="2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'Bldg. 4000 LRC'!$W$20</c:f>
              <c:numCache/>
            </c:numRef>
          </c:val>
        </c:ser>
        <c:ser>
          <c:idx val="3"/>
          <c:order val="3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'Bldg. 4000 LRC'!$Y$20</c:f>
              <c:numCache/>
            </c:numRef>
          </c:val>
        </c:ser>
        <c:ser>
          <c:idx val="4"/>
          <c:order val="4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'Bldg. 4000 LRC'!$AA$20</c:f>
              <c:numCache/>
            </c:numRef>
          </c:val>
        </c:ser>
        <c:ser>
          <c:idx val="5"/>
          <c:order val="5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'Bldg. 4000 LRC'!$AC$20</c:f>
              <c:numCache/>
            </c:numRef>
          </c:val>
        </c:ser>
        <c:axId val="1554934810"/>
        <c:axId val="1674622065"/>
      </c:barChart>
      <c:catAx>
        <c:axId val="15549348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74622065"/>
      </c:catAx>
      <c:valAx>
        <c:axId val="1674622065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54934810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'Student Center'!$S$8:$S$19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'Student Center'!$U$8:$U$19</c:f>
              <c:numCache/>
            </c:numRef>
          </c:val>
          <c:smooth val="0"/>
        </c:ser>
        <c:axId val="372859792"/>
        <c:axId val="897678179"/>
      </c:lineChart>
      <c:catAx>
        <c:axId val="37285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7678179"/>
      </c:catAx>
      <c:valAx>
        <c:axId val="8976781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72859792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val>
            <c:numRef>
              <c:f>'Student Center'!$S$20</c:f>
              <c:numCache/>
            </c:numRef>
          </c:val>
        </c:ser>
        <c:ser>
          <c:idx val="1"/>
          <c:order val="1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'Student Center'!$U$20</c:f>
              <c:numCache/>
            </c:numRef>
          </c:val>
        </c:ser>
        <c:ser>
          <c:idx val="2"/>
          <c:order val="2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'Student Center'!$W$20</c:f>
              <c:numCache/>
            </c:numRef>
          </c:val>
        </c:ser>
        <c:ser>
          <c:idx val="3"/>
          <c:order val="3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'Student Center'!$Y$20</c:f>
              <c:numCache/>
            </c:numRef>
          </c:val>
        </c:ser>
        <c:ser>
          <c:idx val="4"/>
          <c:order val="4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'Student Center'!$AA$20</c:f>
              <c:numCache/>
            </c:numRef>
          </c:val>
        </c:ser>
        <c:ser>
          <c:idx val="5"/>
          <c:order val="5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'Student Center'!$AC$20</c:f>
              <c:numCache/>
            </c:numRef>
          </c:val>
        </c:ser>
        <c:axId val="1910644371"/>
        <c:axId val="242097931"/>
      </c:barChart>
      <c:catAx>
        <c:axId val="19106443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42097931"/>
      </c:catAx>
      <c:valAx>
        <c:axId val="242097931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10644371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'Bldg. 3000'!$S$8:$S$19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'Bldg. 3000'!$U$8:$U$19</c:f>
              <c:numCache/>
            </c:numRef>
          </c:val>
          <c:smooth val="0"/>
        </c:ser>
        <c:axId val="1161896794"/>
        <c:axId val="1876570920"/>
      </c:lineChart>
      <c:catAx>
        <c:axId val="11618967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76570920"/>
      </c:catAx>
      <c:valAx>
        <c:axId val="18765709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61896794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18EC4"/>
            </a:solidFill>
            <a:ln cmpd="sng">
              <a:solidFill>
                <a:srgbClr val="000000"/>
              </a:solidFill>
            </a:ln>
          </c:spPr>
          <c:val>
            <c:numRef>
              <c:f>'Bldg. 3000'!$S$20</c:f>
              <c:numCache/>
            </c:numRef>
          </c:val>
        </c:ser>
        <c:ser>
          <c:idx val="1"/>
          <c:order val="1"/>
          <c:spPr>
            <a:solidFill>
              <a:srgbClr val="D2803C"/>
            </a:solidFill>
            <a:ln cmpd="sng">
              <a:solidFill>
                <a:srgbClr val="000000"/>
              </a:solidFill>
            </a:ln>
          </c:spPr>
          <c:val>
            <c:numRef>
              <c:f>'Bldg. 3000'!$U$20</c:f>
              <c:numCache/>
            </c:numRef>
          </c:val>
        </c:ser>
        <c:ser>
          <c:idx val="2"/>
          <c:order val="2"/>
          <c:spPr>
            <a:solidFill>
              <a:srgbClr val="436EA1"/>
            </a:solidFill>
            <a:ln cmpd="sng">
              <a:solidFill>
                <a:srgbClr val="000000"/>
              </a:solidFill>
            </a:ln>
          </c:spPr>
          <c:val>
            <c:numRef>
              <c:f>'Bldg. 3000'!$W$20</c:f>
              <c:numCache/>
            </c:numRef>
          </c:val>
        </c:ser>
        <c:ser>
          <c:idx val="3"/>
          <c:order val="3"/>
          <c:spPr>
            <a:solidFill>
              <a:srgbClr val="A34441"/>
            </a:solidFill>
            <a:ln cmpd="sng">
              <a:solidFill>
                <a:srgbClr val="000000"/>
              </a:solidFill>
            </a:ln>
          </c:spPr>
          <c:val>
            <c:numRef>
              <c:f>'Bldg. 3000'!$Y$20</c:f>
              <c:numCache/>
            </c:numRef>
          </c:val>
        </c:ser>
        <c:ser>
          <c:idx val="4"/>
          <c:order val="4"/>
          <c:spPr>
            <a:solidFill>
              <a:srgbClr val="849F4C"/>
            </a:solidFill>
            <a:ln cmpd="sng">
              <a:solidFill>
                <a:srgbClr val="000000"/>
              </a:solidFill>
            </a:ln>
          </c:spPr>
          <c:val>
            <c:numRef>
              <c:f>'Bldg. 3000'!$AA$20</c:f>
              <c:numCache/>
            </c:numRef>
          </c:val>
        </c:ser>
        <c:ser>
          <c:idx val="5"/>
          <c:order val="5"/>
          <c:spPr>
            <a:solidFill>
              <a:srgbClr val="6D558A"/>
            </a:solidFill>
            <a:ln cmpd="sng">
              <a:solidFill>
                <a:srgbClr val="000000"/>
              </a:solidFill>
            </a:ln>
          </c:spPr>
          <c:val>
            <c:numRef>
              <c:f>'Bldg. 3000'!$AC$20</c:f>
              <c:numCache/>
            </c:numRef>
          </c:val>
        </c:ser>
        <c:ser>
          <c:idx val="6"/>
          <c:order val="6"/>
          <c:spPr>
            <a:solidFill>
              <a:srgbClr val="4092A8"/>
            </a:solidFill>
            <a:ln cmpd="sng">
              <a:solidFill>
                <a:srgbClr val="000000"/>
              </a:solidFill>
            </a:ln>
          </c:spPr>
          <c:val>
            <c:numRef>
              <c:f>'Bldg. 3000'!$AE$20</c:f>
              <c:numCache/>
            </c:numRef>
          </c:val>
        </c:ser>
        <c:axId val="1786291490"/>
        <c:axId val="1919199624"/>
      </c:barChart>
      <c:catAx>
        <c:axId val="17862914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19199624"/>
      </c:catAx>
      <c:valAx>
        <c:axId val="191919962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86291490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accent5"/>
              </a:solidFill>
              <a:ln cmpd="sng">
                <a:solidFill>
                  <a:schemeClr val="accent5"/>
                </a:solidFill>
              </a:ln>
            </c:spPr>
          </c:marker>
          <c:val>
            <c:numRef>
              <c:f>'374 Corten Torres St. 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val>
            <c:numRef>
              <c:f>'374 Corten Torres St. '!$U$8:$U$19</c:f>
              <c:numCache/>
            </c:numRef>
          </c:val>
          <c:smooth val="0"/>
        </c:ser>
        <c:axId val="1050678355"/>
        <c:axId val="1969394969"/>
      </c:lineChart>
      <c:catAx>
        <c:axId val="10506783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69394969"/>
      </c:catAx>
      <c:valAx>
        <c:axId val="19693949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50678355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'374 Corten Torres St. '!$S$20</c:f>
              <c:numCache/>
            </c:numRef>
          </c:val>
        </c:ser>
        <c:ser>
          <c:idx val="1"/>
          <c:order val="1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'374 Corten Torres St. '!$U$20</c:f>
              <c:numCache/>
            </c:numRef>
          </c:val>
        </c:ser>
        <c:ser>
          <c:idx val="2"/>
          <c:order val="2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'374 Corten Torres St. '!$W$20</c:f>
              <c:numCache/>
            </c:numRef>
          </c:val>
        </c:ser>
        <c:ser>
          <c:idx val="3"/>
          <c:order val="3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'374 Corten Torres St. '!$Y$20</c:f>
              <c:numCache/>
            </c:numRef>
          </c:val>
        </c:ser>
        <c:ser>
          <c:idx val="4"/>
          <c:order val="4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'374 Corten Torres St. '!$AA$20</c:f>
              <c:numCache/>
            </c:numRef>
          </c:val>
        </c:ser>
        <c:axId val="1475725433"/>
        <c:axId val="852235283"/>
      </c:barChart>
      <c:catAx>
        <c:axId val="14757254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52235283"/>
      </c:catAx>
      <c:valAx>
        <c:axId val="852235283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75725433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val>
            <c:numRef>
              <c:f>'Bldg. 500'!$S$8:$S$19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val>
            <c:numRef>
              <c:f>'Bldg. 500'!$U$8:$U$19</c:f>
              <c:numCache/>
            </c:numRef>
          </c:val>
          <c:smooth val="0"/>
        </c:ser>
        <c:ser>
          <c:idx val="2"/>
          <c:order val="2"/>
          <c:spPr>
            <a:ln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'Bldg. 500'!$W$8:$W$19</c:f>
              <c:numCache/>
            </c:numRef>
          </c:val>
          <c:smooth val="0"/>
        </c:ser>
        <c:axId val="415397063"/>
        <c:axId val="1851238696"/>
      </c:lineChart>
      <c:catAx>
        <c:axId val="4153970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51238696"/>
      </c:catAx>
      <c:valAx>
        <c:axId val="18512386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5397063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'Bldg. 500'!$S$20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'Bldg. 500'!$U$20</c:f>
              <c:numCache/>
            </c:numRef>
          </c:val>
        </c:ser>
        <c:ser>
          <c:idx val="2"/>
          <c:order val="2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'Bldg. 500'!$W$20</c:f>
              <c:numCache/>
            </c:numRef>
          </c:val>
        </c:ser>
        <c:axId val="1191197417"/>
        <c:axId val="57375492"/>
      </c:barChart>
      <c:catAx>
        <c:axId val="11911974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7375492"/>
      </c:catAx>
      <c:valAx>
        <c:axId val="573754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91197417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val>
            <c:numRef>
              <c:f>'Bldg. 200'!$Q$8:$Q$19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val>
            <c:numRef>
              <c:f>'Bldg. 200'!$S$8:$S$19</c:f>
              <c:numCache/>
            </c:numRef>
          </c:val>
          <c:smooth val="0"/>
        </c:ser>
        <c:ser>
          <c:idx val="2"/>
          <c:order val="2"/>
          <c:spPr>
            <a:ln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val>
            <c:numRef>
              <c:f>'Bldg. 200'!$U$8:$U$19</c:f>
              <c:numCache/>
            </c:numRef>
          </c:val>
          <c:smooth val="0"/>
        </c:ser>
        <c:ser>
          <c:idx val="3"/>
          <c:order val="3"/>
          <c:spPr>
            <a:ln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'Bldg. 200'!$W$8:$W$19</c:f>
              <c:numCache/>
            </c:numRef>
          </c:val>
          <c:smooth val="0"/>
        </c:ser>
        <c:axId val="286656597"/>
        <c:axId val="646479896"/>
      </c:lineChart>
      <c:catAx>
        <c:axId val="2866565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46479896"/>
      </c:catAx>
      <c:valAx>
        <c:axId val="6464798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86656597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'Bldg. 200'!$Q$20</c:f>
              <c:numCache/>
            </c:numRef>
          </c:val>
        </c:ser>
        <c:ser>
          <c:idx val="1"/>
          <c:order val="1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'Bldg. 200'!$S$20</c:f>
              <c:numCache/>
            </c:numRef>
          </c:val>
        </c:ser>
        <c:ser>
          <c:idx val="2"/>
          <c:order val="2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'Bldg. 200'!$U$20</c:f>
              <c:numCache/>
            </c:numRef>
          </c:val>
        </c:ser>
        <c:ser>
          <c:idx val="3"/>
          <c:order val="3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'Bldg. 200'!$W$20</c:f>
              <c:numCache/>
            </c:numRef>
          </c:val>
        </c:ser>
        <c:axId val="784074478"/>
        <c:axId val="179899220"/>
      </c:barChart>
      <c:catAx>
        <c:axId val="7840744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899220"/>
      </c:catAx>
      <c:valAx>
        <c:axId val="1798992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84074478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'Bldg. 2000'!$S$8:$S$19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'Bldg. 2000'!$U$8:$U$19</c:f>
              <c:numCache/>
            </c:numRef>
          </c:val>
          <c:smooth val="0"/>
        </c:ser>
        <c:axId val="1240933110"/>
        <c:axId val="504806002"/>
      </c:lineChart>
      <c:catAx>
        <c:axId val="12409331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04806002"/>
      </c:catAx>
      <c:valAx>
        <c:axId val="5048060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40933110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18EC4"/>
            </a:solidFill>
            <a:ln cmpd="sng">
              <a:solidFill>
                <a:srgbClr val="000000"/>
              </a:solidFill>
            </a:ln>
          </c:spPr>
          <c:val>
            <c:numRef>
              <c:f>'Bldg. 2000'!$S$20</c:f>
              <c:numCache/>
            </c:numRef>
          </c:val>
        </c:ser>
        <c:ser>
          <c:idx val="1"/>
          <c:order val="1"/>
          <c:spPr>
            <a:solidFill>
              <a:srgbClr val="D2803C"/>
            </a:solidFill>
            <a:ln cmpd="sng">
              <a:solidFill>
                <a:srgbClr val="000000"/>
              </a:solidFill>
            </a:ln>
          </c:spPr>
          <c:val>
            <c:numRef>
              <c:f>'Bldg. 2000'!$U$20</c:f>
              <c:numCache/>
            </c:numRef>
          </c:val>
        </c:ser>
        <c:ser>
          <c:idx val="2"/>
          <c:order val="2"/>
          <c:spPr>
            <a:solidFill>
              <a:srgbClr val="436EA1"/>
            </a:solidFill>
            <a:ln cmpd="sng">
              <a:solidFill>
                <a:srgbClr val="000000"/>
              </a:solidFill>
            </a:ln>
          </c:spPr>
          <c:val>
            <c:numRef>
              <c:f>'Bldg. 2000'!$W$20</c:f>
              <c:numCache/>
            </c:numRef>
          </c:val>
        </c:ser>
        <c:ser>
          <c:idx val="3"/>
          <c:order val="3"/>
          <c:spPr>
            <a:solidFill>
              <a:srgbClr val="A34441"/>
            </a:solidFill>
            <a:ln cmpd="sng">
              <a:solidFill>
                <a:srgbClr val="000000"/>
              </a:solidFill>
            </a:ln>
          </c:spPr>
          <c:val>
            <c:numRef>
              <c:f>'Bldg. 2000'!$Y$20</c:f>
              <c:numCache/>
            </c:numRef>
          </c:val>
        </c:ser>
        <c:ser>
          <c:idx val="4"/>
          <c:order val="4"/>
          <c:spPr>
            <a:solidFill>
              <a:srgbClr val="849F4C"/>
            </a:solidFill>
            <a:ln cmpd="sng">
              <a:solidFill>
                <a:srgbClr val="000000"/>
              </a:solidFill>
            </a:ln>
          </c:spPr>
          <c:val>
            <c:numRef>
              <c:f>'Bldg. 2000'!$AA$20</c:f>
              <c:numCache/>
            </c:numRef>
          </c:val>
        </c:ser>
        <c:ser>
          <c:idx val="5"/>
          <c:order val="5"/>
          <c:spPr>
            <a:solidFill>
              <a:srgbClr val="6D558A"/>
            </a:solidFill>
            <a:ln cmpd="sng">
              <a:solidFill>
                <a:srgbClr val="000000"/>
              </a:solidFill>
            </a:ln>
          </c:spPr>
          <c:val>
            <c:numRef>
              <c:f>'Bldg. 2000'!$AC$20</c:f>
              <c:numCache/>
            </c:numRef>
          </c:val>
        </c:ser>
        <c:ser>
          <c:idx val="6"/>
          <c:order val="6"/>
          <c:spPr>
            <a:solidFill>
              <a:srgbClr val="4092A8"/>
            </a:solidFill>
            <a:ln cmpd="sng">
              <a:solidFill>
                <a:srgbClr val="000000"/>
              </a:solidFill>
            </a:ln>
          </c:spPr>
          <c:val>
            <c:numRef>
              <c:f>'Bldg. 2000'!$AE$20</c:f>
              <c:numCache/>
            </c:numRef>
          </c:val>
        </c:ser>
        <c:axId val="311866175"/>
        <c:axId val="1789560238"/>
      </c:barChart>
      <c:catAx>
        <c:axId val="3118661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89560238"/>
      </c:catAx>
      <c:valAx>
        <c:axId val="178956023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11866175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'Student Hub'!$S$8:$S$19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'Student Hub'!$U$8:$U$19</c:f>
              <c:numCache/>
            </c:numRef>
          </c:val>
          <c:smooth val="0"/>
        </c:ser>
        <c:axId val="40332464"/>
        <c:axId val="700944663"/>
      </c:lineChart>
      <c:catAx>
        <c:axId val="4033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00944663"/>
      </c:catAx>
      <c:valAx>
        <c:axId val="7009446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0332464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18EC4"/>
            </a:solidFill>
            <a:ln cmpd="sng">
              <a:solidFill>
                <a:srgbClr val="000000"/>
              </a:solidFill>
            </a:ln>
          </c:spPr>
          <c:val>
            <c:numRef>
              <c:f>'Student Hub'!$S$20</c:f>
              <c:numCache/>
            </c:numRef>
          </c:val>
        </c:ser>
        <c:ser>
          <c:idx val="1"/>
          <c:order val="1"/>
          <c:spPr>
            <a:solidFill>
              <a:srgbClr val="D2803C"/>
            </a:solidFill>
            <a:ln cmpd="sng">
              <a:solidFill>
                <a:srgbClr val="000000"/>
              </a:solidFill>
            </a:ln>
          </c:spPr>
          <c:val>
            <c:numRef>
              <c:f>'Student Hub'!$U$20</c:f>
              <c:numCache/>
            </c:numRef>
          </c:val>
        </c:ser>
        <c:ser>
          <c:idx val="2"/>
          <c:order val="2"/>
          <c:spPr>
            <a:solidFill>
              <a:srgbClr val="436EA1"/>
            </a:solidFill>
            <a:ln cmpd="sng">
              <a:solidFill>
                <a:srgbClr val="000000"/>
              </a:solidFill>
            </a:ln>
          </c:spPr>
          <c:val>
            <c:numRef>
              <c:f>'Student Hub'!$W$20</c:f>
              <c:numCache/>
            </c:numRef>
          </c:val>
        </c:ser>
        <c:ser>
          <c:idx val="3"/>
          <c:order val="3"/>
          <c:spPr>
            <a:solidFill>
              <a:srgbClr val="A34441"/>
            </a:solidFill>
            <a:ln cmpd="sng">
              <a:solidFill>
                <a:srgbClr val="000000"/>
              </a:solidFill>
            </a:ln>
          </c:spPr>
          <c:val>
            <c:numRef>
              <c:f>'Student Hub'!$Y$20</c:f>
              <c:numCache/>
            </c:numRef>
          </c:val>
        </c:ser>
        <c:ser>
          <c:idx val="4"/>
          <c:order val="4"/>
          <c:spPr>
            <a:solidFill>
              <a:srgbClr val="849F4C"/>
            </a:solidFill>
            <a:ln cmpd="sng">
              <a:solidFill>
                <a:srgbClr val="000000"/>
              </a:solidFill>
            </a:ln>
          </c:spPr>
          <c:val>
            <c:numRef>
              <c:f>'Student Hub'!$AA$20</c:f>
              <c:numCache/>
            </c:numRef>
          </c:val>
        </c:ser>
        <c:ser>
          <c:idx val="5"/>
          <c:order val="5"/>
          <c:spPr>
            <a:solidFill>
              <a:srgbClr val="6D558A"/>
            </a:solidFill>
            <a:ln cmpd="sng">
              <a:solidFill>
                <a:srgbClr val="000000"/>
              </a:solidFill>
            </a:ln>
          </c:spPr>
          <c:val>
            <c:numRef>
              <c:f>'Student Hub'!$AC$20</c:f>
              <c:numCache/>
            </c:numRef>
          </c:val>
        </c:ser>
        <c:ser>
          <c:idx val="6"/>
          <c:order val="6"/>
          <c:spPr>
            <a:solidFill>
              <a:srgbClr val="4092A8"/>
            </a:solidFill>
            <a:ln cmpd="sng">
              <a:solidFill>
                <a:srgbClr val="000000"/>
              </a:solidFill>
            </a:ln>
          </c:spPr>
          <c:val>
            <c:numRef>
              <c:f>'Student Hub'!$AE$20</c:f>
              <c:numCache/>
            </c:numRef>
          </c:val>
        </c:ser>
        <c:axId val="2146008564"/>
        <c:axId val="263441154"/>
      </c:barChart>
      <c:catAx>
        <c:axId val="21460085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63441154"/>
      </c:catAx>
      <c:valAx>
        <c:axId val="26344115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46008564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'Booster Pump'!$S$8:$S$19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'Booster Pump'!$U$8:$U$19</c:f>
              <c:numCache/>
            </c:numRef>
          </c:val>
          <c:smooth val="0"/>
        </c:ser>
        <c:axId val="1126547103"/>
        <c:axId val="1878655920"/>
      </c:lineChart>
      <c:catAx>
        <c:axId val="1126547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78655920"/>
      </c:catAx>
      <c:valAx>
        <c:axId val="18786559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26547103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18EC4"/>
            </a:solidFill>
            <a:ln cmpd="sng">
              <a:solidFill>
                <a:srgbClr val="000000"/>
              </a:solidFill>
            </a:ln>
          </c:spPr>
          <c:val>
            <c:numRef>
              <c:f>'Booster Pump'!$S$20</c:f>
              <c:numCache/>
            </c:numRef>
          </c:val>
        </c:ser>
        <c:ser>
          <c:idx val="1"/>
          <c:order val="1"/>
          <c:spPr>
            <a:solidFill>
              <a:srgbClr val="D2803C"/>
            </a:solidFill>
            <a:ln cmpd="sng">
              <a:solidFill>
                <a:srgbClr val="000000"/>
              </a:solidFill>
            </a:ln>
          </c:spPr>
          <c:val>
            <c:numRef>
              <c:f>'Booster Pump'!$U$20</c:f>
              <c:numCache/>
            </c:numRef>
          </c:val>
        </c:ser>
        <c:ser>
          <c:idx val="2"/>
          <c:order val="2"/>
          <c:spPr>
            <a:solidFill>
              <a:srgbClr val="436EA1"/>
            </a:solidFill>
            <a:ln cmpd="sng">
              <a:solidFill>
                <a:srgbClr val="000000"/>
              </a:solidFill>
            </a:ln>
          </c:spPr>
          <c:val>
            <c:numRef>
              <c:f>'Booster Pump'!$W$20</c:f>
              <c:numCache/>
            </c:numRef>
          </c:val>
        </c:ser>
        <c:ser>
          <c:idx val="3"/>
          <c:order val="3"/>
          <c:spPr>
            <a:solidFill>
              <a:srgbClr val="A34441"/>
            </a:solidFill>
            <a:ln cmpd="sng">
              <a:solidFill>
                <a:srgbClr val="000000"/>
              </a:solidFill>
            </a:ln>
          </c:spPr>
          <c:val>
            <c:numRef>
              <c:f>'Booster Pump'!$Y$20</c:f>
              <c:numCache/>
            </c:numRef>
          </c:val>
        </c:ser>
        <c:ser>
          <c:idx val="4"/>
          <c:order val="4"/>
          <c:spPr>
            <a:solidFill>
              <a:srgbClr val="849F4C"/>
            </a:solidFill>
            <a:ln cmpd="sng">
              <a:solidFill>
                <a:srgbClr val="000000"/>
              </a:solidFill>
            </a:ln>
          </c:spPr>
          <c:val>
            <c:numRef>
              <c:f>'Booster Pump'!$AA$20</c:f>
              <c:numCache/>
            </c:numRef>
          </c:val>
        </c:ser>
        <c:ser>
          <c:idx val="5"/>
          <c:order val="5"/>
          <c:spPr>
            <a:solidFill>
              <a:srgbClr val="6D558A"/>
            </a:solidFill>
            <a:ln cmpd="sng">
              <a:solidFill>
                <a:srgbClr val="000000"/>
              </a:solidFill>
            </a:ln>
          </c:spPr>
          <c:val>
            <c:numRef>
              <c:f>'Booster Pump'!$AC$20</c:f>
              <c:numCache/>
            </c:numRef>
          </c:val>
        </c:ser>
        <c:ser>
          <c:idx val="6"/>
          <c:order val="6"/>
          <c:spPr>
            <a:solidFill>
              <a:srgbClr val="4092A8"/>
            </a:solidFill>
            <a:ln cmpd="sng">
              <a:solidFill>
                <a:srgbClr val="000000"/>
              </a:solidFill>
            </a:ln>
          </c:spPr>
          <c:val>
            <c:numRef>
              <c:f>'Booster Pump'!$AE$20</c:f>
              <c:numCache/>
            </c:numRef>
          </c:val>
        </c:ser>
        <c:axId val="629975317"/>
        <c:axId val="1636428189"/>
      </c:barChart>
      <c:catAx>
        <c:axId val="6299753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36428189"/>
      </c:catAx>
      <c:valAx>
        <c:axId val="1636428189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29975317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'Bldg. A'!$S$8:$S$19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'Bldg. A'!$U$8:$U$19</c:f>
              <c:numCache/>
            </c:numRef>
          </c:val>
          <c:smooth val="0"/>
        </c:ser>
        <c:axId val="400963244"/>
        <c:axId val="1129456111"/>
      </c:lineChart>
      <c:catAx>
        <c:axId val="4009632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29456111"/>
      </c:catAx>
      <c:valAx>
        <c:axId val="11294561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00963244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18EC4"/>
            </a:solidFill>
            <a:ln cmpd="sng">
              <a:solidFill>
                <a:srgbClr val="000000"/>
              </a:solidFill>
            </a:ln>
          </c:spPr>
          <c:val>
            <c:numRef>
              <c:f>'Bldg. A'!$S$22</c:f>
              <c:numCache/>
            </c:numRef>
          </c:val>
        </c:ser>
        <c:ser>
          <c:idx val="1"/>
          <c:order val="1"/>
          <c:spPr>
            <a:solidFill>
              <a:srgbClr val="D2803C"/>
            </a:solidFill>
            <a:ln cmpd="sng">
              <a:solidFill>
                <a:srgbClr val="000000"/>
              </a:solidFill>
            </a:ln>
          </c:spPr>
          <c:val>
            <c:numRef>
              <c:f>'Bldg. A'!$U$22</c:f>
              <c:numCache/>
            </c:numRef>
          </c:val>
        </c:ser>
        <c:ser>
          <c:idx val="2"/>
          <c:order val="2"/>
          <c:spPr>
            <a:solidFill>
              <a:srgbClr val="436EA1"/>
            </a:solidFill>
            <a:ln cmpd="sng">
              <a:solidFill>
                <a:srgbClr val="000000"/>
              </a:solidFill>
            </a:ln>
          </c:spPr>
          <c:val>
            <c:numRef>
              <c:f>'Bldg. A'!$W$22</c:f>
              <c:numCache/>
            </c:numRef>
          </c:val>
        </c:ser>
        <c:ser>
          <c:idx val="3"/>
          <c:order val="3"/>
          <c:spPr>
            <a:solidFill>
              <a:srgbClr val="A34441"/>
            </a:solidFill>
            <a:ln cmpd="sng">
              <a:solidFill>
                <a:srgbClr val="000000"/>
              </a:solidFill>
            </a:ln>
          </c:spPr>
          <c:val>
            <c:numRef>
              <c:f>'Bldg. A'!$Y$22</c:f>
              <c:numCache/>
            </c:numRef>
          </c:val>
        </c:ser>
        <c:ser>
          <c:idx val="4"/>
          <c:order val="4"/>
          <c:spPr>
            <a:solidFill>
              <a:srgbClr val="849F4C"/>
            </a:solidFill>
            <a:ln cmpd="sng">
              <a:solidFill>
                <a:srgbClr val="000000"/>
              </a:solidFill>
            </a:ln>
          </c:spPr>
          <c:val>
            <c:numRef>
              <c:f>'Bldg. A'!$AA$22</c:f>
              <c:numCache/>
            </c:numRef>
          </c:val>
        </c:ser>
        <c:ser>
          <c:idx val="5"/>
          <c:order val="5"/>
          <c:spPr>
            <a:solidFill>
              <a:srgbClr val="6D558A"/>
            </a:solidFill>
            <a:ln cmpd="sng">
              <a:solidFill>
                <a:srgbClr val="000000"/>
              </a:solidFill>
            </a:ln>
          </c:spPr>
          <c:val>
            <c:numRef>
              <c:f>'Bldg. A'!$AC$22</c:f>
              <c:numCache/>
            </c:numRef>
          </c:val>
        </c:ser>
        <c:ser>
          <c:idx val="6"/>
          <c:order val="6"/>
          <c:spPr>
            <a:solidFill>
              <a:srgbClr val="4092A8"/>
            </a:solidFill>
            <a:ln cmpd="sng">
              <a:solidFill>
                <a:srgbClr val="000000"/>
              </a:solidFill>
            </a:ln>
          </c:spPr>
          <c:val>
            <c:numRef>
              <c:f>'Bldg. A'!$AE$22</c:f>
              <c:numCache/>
            </c:numRef>
          </c:val>
        </c:ser>
        <c:axId val="925181257"/>
        <c:axId val="357221098"/>
      </c:barChart>
      <c:catAx>
        <c:axId val="9251812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57221098"/>
      </c:catAx>
      <c:valAx>
        <c:axId val="35722109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25181257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'Bldg. C'!$S$8:$S$19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'Bldg. C'!$U$8:$U$19</c:f>
              <c:numCache/>
            </c:numRef>
          </c:val>
          <c:smooth val="0"/>
        </c:ser>
        <c:axId val="2038866360"/>
        <c:axId val="294610616"/>
      </c:lineChart>
      <c:catAx>
        <c:axId val="2038866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94610616"/>
      </c:catAx>
      <c:valAx>
        <c:axId val="2946106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38866360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18EC4"/>
            </a:solidFill>
            <a:ln cmpd="sng">
              <a:solidFill>
                <a:srgbClr val="000000"/>
              </a:solidFill>
            </a:ln>
          </c:spPr>
          <c:val>
            <c:numRef>
              <c:f>'Bldg. C'!$S$20</c:f>
              <c:numCache/>
            </c:numRef>
          </c:val>
        </c:ser>
        <c:ser>
          <c:idx val="1"/>
          <c:order val="1"/>
          <c:spPr>
            <a:solidFill>
              <a:srgbClr val="D2803C"/>
            </a:solidFill>
            <a:ln cmpd="sng">
              <a:solidFill>
                <a:srgbClr val="000000"/>
              </a:solidFill>
            </a:ln>
          </c:spPr>
          <c:val>
            <c:numRef>
              <c:f>'Bldg. C'!$U$20</c:f>
              <c:numCache/>
            </c:numRef>
          </c:val>
        </c:ser>
        <c:ser>
          <c:idx val="2"/>
          <c:order val="2"/>
          <c:spPr>
            <a:solidFill>
              <a:srgbClr val="436EA1"/>
            </a:solidFill>
            <a:ln cmpd="sng">
              <a:solidFill>
                <a:srgbClr val="000000"/>
              </a:solidFill>
            </a:ln>
          </c:spPr>
          <c:val>
            <c:numRef>
              <c:f>'Bldg. C'!$W$20</c:f>
              <c:numCache/>
            </c:numRef>
          </c:val>
        </c:ser>
        <c:ser>
          <c:idx val="3"/>
          <c:order val="3"/>
          <c:spPr>
            <a:solidFill>
              <a:srgbClr val="A34441"/>
            </a:solidFill>
            <a:ln cmpd="sng">
              <a:solidFill>
                <a:srgbClr val="000000"/>
              </a:solidFill>
            </a:ln>
          </c:spPr>
          <c:val>
            <c:numRef>
              <c:f>'Bldg. C'!$Y$20</c:f>
              <c:numCache/>
            </c:numRef>
          </c:val>
        </c:ser>
        <c:ser>
          <c:idx val="4"/>
          <c:order val="4"/>
          <c:spPr>
            <a:solidFill>
              <a:srgbClr val="849F4C"/>
            </a:solidFill>
            <a:ln cmpd="sng">
              <a:solidFill>
                <a:srgbClr val="000000"/>
              </a:solidFill>
            </a:ln>
          </c:spPr>
          <c:val>
            <c:numRef>
              <c:f>'Bldg. C'!$AA$20</c:f>
              <c:numCache/>
            </c:numRef>
          </c:val>
        </c:ser>
        <c:ser>
          <c:idx val="5"/>
          <c:order val="5"/>
          <c:spPr>
            <a:solidFill>
              <a:srgbClr val="6D558A"/>
            </a:solidFill>
            <a:ln cmpd="sng">
              <a:solidFill>
                <a:srgbClr val="000000"/>
              </a:solidFill>
            </a:ln>
          </c:spPr>
          <c:val>
            <c:numRef>
              <c:f>'Bldg. C'!$AC$20</c:f>
              <c:numCache/>
            </c:numRef>
          </c:val>
        </c:ser>
        <c:ser>
          <c:idx val="6"/>
          <c:order val="6"/>
          <c:spPr>
            <a:solidFill>
              <a:srgbClr val="4092A8"/>
            </a:solidFill>
            <a:ln cmpd="sng">
              <a:solidFill>
                <a:srgbClr val="000000"/>
              </a:solidFill>
            </a:ln>
          </c:spPr>
          <c:val>
            <c:numRef>
              <c:f>'Bldg. C'!$AE$20</c:f>
              <c:numCache/>
            </c:numRef>
          </c:val>
        </c:ser>
        <c:axId val="1058651560"/>
        <c:axId val="1378326868"/>
      </c:barChart>
      <c:catAx>
        <c:axId val="1058651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78326868"/>
      </c:catAx>
      <c:valAx>
        <c:axId val="137832686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58651560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val>
            <c:numRef>
              <c:f>'Bldg. 100'!$S$8:$S$19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val>
            <c:numRef>
              <c:f>'Bldg. 100'!$U$8:$U$19</c:f>
              <c:numCache/>
            </c:numRef>
          </c:val>
          <c:smooth val="0"/>
        </c:ser>
        <c:ser>
          <c:idx val="2"/>
          <c:order val="2"/>
          <c:spPr>
            <a:ln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'Bldg. 100'!$W$8:$W$19</c:f>
              <c:numCache/>
            </c:numRef>
          </c:val>
          <c:smooth val="0"/>
        </c:ser>
        <c:axId val="863245592"/>
        <c:axId val="800469864"/>
      </c:lineChart>
      <c:catAx>
        <c:axId val="863245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0469864"/>
      </c:catAx>
      <c:valAx>
        <c:axId val="8004698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63245592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'Bldg. 100'!$S$20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'Bldg. 100'!$U$20</c:f>
              <c:numCache/>
            </c:numRef>
          </c:val>
        </c:ser>
        <c:ser>
          <c:idx val="2"/>
          <c:order val="2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'Bldg. 100'!$W$20</c:f>
              <c:numCache/>
            </c:numRef>
          </c:val>
        </c:ser>
        <c:axId val="1118367684"/>
        <c:axId val="1202537654"/>
      </c:barChart>
      <c:catAx>
        <c:axId val="11183676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02537654"/>
      </c:catAx>
      <c:valAx>
        <c:axId val="12025376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18367684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val>
            <c:numRef>
              <c:f>'Bldg. 300'!$S$8:$S$19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val>
            <c:numRef>
              <c:f>'Bldg. 300'!$U$8:$U$19</c:f>
              <c:numCache/>
            </c:numRef>
          </c:val>
          <c:smooth val="0"/>
        </c:ser>
        <c:ser>
          <c:idx val="2"/>
          <c:order val="2"/>
          <c:spPr>
            <a:ln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'Bldg. 300'!$W$8:$W$19</c:f>
              <c:numCache/>
            </c:numRef>
          </c:val>
          <c:smooth val="0"/>
        </c:ser>
        <c:axId val="1465719830"/>
        <c:axId val="58493084"/>
      </c:lineChart>
      <c:catAx>
        <c:axId val="14657198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8493084"/>
      </c:catAx>
      <c:valAx>
        <c:axId val="584930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65719830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'Bldg. 300'!$S$20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'Bldg. 300'!$U$20</c:f>
              <c:numCache/>
            </c:numRef>
          </c:val>
        </c:ser>
        <c:ser>
          <c:idx val="2"/>
          <c:order val="2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'Bldg. 300'!$W$20</c:f>
              <c:numCache/>
            </c:numRef>
          </c:val>
        </c:ser>
        <c:axId val="1903856914"/>
        <c:axId val="618649312"/>
      </c:barChart>
      <c:catAx>
        <c:axId val="19038569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18649312"/>
      </c:catAx>
      <c:valAx>
        <c:axId val="6186493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03856914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'Fire Range'!$W$7</c:f>
            </c:strRef>
          </c:tx>
          <c:spPr>
            <a:ln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'Fire Range'!$W$8:$W$19</c:f>
              <c:numCache/>
            </c:numRef>
          </c:val>
          <c:smooth val="0"/>
        </c:ser>
        <c:ser>
          <c:idx val="1"/>
          <c:order val="1"/>
          <c:tx>
            <c:strRef>
              <c:f>'Fire Range'!$Y$7</c:f>
            </c:strRef>
          </c:tx>
          <c:spPr>
            <a:ln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val>
            <c:numRef>
              <c:f>'Fire Range'!$Y$8:$Y$19</c:f>
              <c:numCache/>
            </c:numRef>
          </c:val>
          <c:smooth val="0"/>
        </c:ser>
        <c:ser>
          <c:idx val="2"/>
          <c:order val="2"/>
          <c:tx>
            <c:strRef>
              <c:f>'Fire Range'!$AA$7</c:f>
            </c:strRef>
          </c:tx>
          <c:spPr>
            <a:ln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val>
            <c:numRef>
              <c:f>'Fire Range'!$AA$8:$AA$19</c:f>
              <c:numCache/>
            </c:numRef>
          </c:val>
          <c:smooth val="0"/>
        </c:ser>
        <c:ser>
          <c:idx val="3"/>
          <c:order val="3"/>
          <c:tx>
            <c:strRef>
              <c:f>'Fire Range'!$AC$7</c:f>
            </c:strRef>
          </c:tx>
          <c:spPr>
            <a:ln cmpd="sng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val>
            <c:numRef>
              <c:f>'Fire Range'!$AC$8:$AC$19</c:f>
              <c:numCache/>
            </c:numRef>
          </c:val>
          <c:smooth val="0"/>
        </c:ser>
        <c:ser>
          <c:idx val="4"/>
          <c:order val="4"/>
          <c:tx>
            <c:strRef>
              <c:f>'Fire Range'!$AE$7</c:f>
            </c:strRef>
          </c:tx>
          <c:spPr>
            <a:ln cmpd="sng"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accent5"/>
              </a:solidFill>
              <a:ln cmpd="sng">
                <a:solidFill>
                  <a:schemeClr val="accent5"/>
                </a:solidFill>
              </a:ln>
            </c:spPr>
          </c:marker>
          <c:val>
            <c:numRef>
              <c:f>'Fire Range'!$AE$8:$AE$19</c:f>
              <c:numCache/>
            </c:numRef>
          </c:val>
          <c:smooth val="0"/>
        </c:ser>
        <c:axId val="333669116"/>
        <c:axId val="1630773922"/>
      </c:lineChart>
      <c:catAx>
        <c:axId val="3336691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30773922"/>
      </c:catAx>
      <c:valAx>
        <c:axId val="16307739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33669116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'Fire Range'!$W$20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'Fire Range'!$Y$20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'Fire Range'!$AA$20</c:f>
              <c:numCache/>
            </c:numRef>
          </c:val>
        </c:ser>
        <c:ser>
          <c:idx val="3"/>
          <c:order val="3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'Fire Range'!$AC$20</c:f>
              <c:numCache/>
            </c:numRef>
          </c:val>
        </c:ser>
        <c:ser>
          <c:idx val="4"/>
          <c:order val="4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'Fire Range'!$AE$20</c:f>
              <c:numCache/>
            </c:numRef>
          </c:val>
        </c:ser>
        <c:axId val="17123976"/>
        <c:axId val="1262789402"/>
      </c:barChart>
      <c:catAx>
        <c:axId val="17123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62789402"/>
      </c:catAx>
      <c:valAx>
        <c:axId val="126278940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123976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'Bldg. 1000'!$S$8:$S$19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'Bldg. 1000'!$U$8:$U$19</c:f>
              <c:numCache/>
            </c:numRef>
          </c:val>
          <c:smooth val="0"/>
        </c:ser>
        <c:axId val="1024358873"/>
        <c:axId val="1289817624"/>
      </c:lineChart>
      <c:catAx>
        <c:axId val="10243588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89817624"/>
      </c:catAx>
      <c:valAx>
        <c:axId val="12898176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24358873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18EC4"/>
            </a:solidFill>
            <a:ln cmpd="sng">
              <a:solidFill>
                <a:srgbClr val="000000"/>
              </a:solidFill>
            </a:ln>
          </c:spPr>
          <c:val>
            <c:numRef>
              <c:f>'Bldg. 1000'!$S$20</c:f>
              <c:numCache/>
            </c:numRef>
          </c:val>
        </c:ser>
        <c:ser>
          <c:idx val="1"/>
          <c:order val="1"/>
          <c:spPr>
            <a:solidFill>
              <a:srgbClr val="D2803C"/>
            </a:solidFill>
            <a:ln cmpd="sng">
              <a:solidFill>
                <a:srgbClr val="000000"/>
              </a:solidFill>
            </a:ln>
          </c:spPr>
          <c:val>
            <c:numRef>
              <c:f>'Bldg. 1000'!$U$20</c:f>
              <c:numCache/>
            </c:numRef>
          </c:val>
        </c:ser>
        <c:ser>
          <c:idx val="2"/>
          <c:order val="2"/>
          <c:spPr>
            <a:solidFill>
              <a:srgbClr val="436EA1"/>
            </a:solidFill>
            <a:ln cmpd="sng">
              <a:solidFill>
                <a:srgbClr val="000000"/>
              </a:solidFill>
            </a:ln>
          </c:spPr>
          <c:val>
            <c:numRef>
              <c:f>'Bldg. 1000'!$W$20</c:f>
              <c:numCache/>
            </c:numRef>
          </c:val>
        </c:ser>
        <c:ser>
          <c:idx val="3"/>
          <c:order val="3"/>
          <c:spPr>
            <a:solidFill>
              <a:srgbClr val="A34441"/>
            </a:solidFill>
            <a:ln cmpd="sng">
              <a:solidFill>
                <a:srgbClr val="000000"/>
              </a:solidFill>
            </a:ln>
          </c:spPr>
          <c:val>
            <c:numRef>
              <c:f>'Bldg. 1000'!$Y$20</c:f>
              <c:numCache/>
            </c:numRef>
          </c:val>
        </c:ser>
        <c:ser>
          <c:idx val="4"/>
          <c:order val="4"/>
          <c:spPr>
            <a:solidFill>
              <a:srgbClr val="849F4C"/>
            </a:solidFill>
            <a:ln cmpd="sng">
              <a:solidFill>
                <a:srgbClr val="000000"/>
              </a:solidFill>
            </a:ln>
          </c:spPr>
          <c:val>
            <c:numRef>
              <c:f>'Bldg. 1000'!$AA$20</c:f>
              <c:numCache/>
            </c:numRef>
          </c:val>
        </c:ser>
        <c:ser>
          <c:idx val="5"/>
          <c:order val="5"/>
          <c:spPr>
            <a:solidFill>
              <a:srgbClr val="6D558A"/>
            </a:solidFill>
            <a:ln cmpd="sng">
              <a:solidFill>
                <a:srgbClr val="000000"/>
              </a:solidFill>
            </a:ln>
          </c:spPr>
          <c:val>
            <c:numRef>
              <c:f>'Bldg. 1000'!$AC$20</c:f>
              <c:numCache/>
            </c:numRef>
          </c:val>
        </c:ser>
        <c:ser>
          <c:idx val="6"/>
          <c:order val="6"/>
          <c:spPr>
            <a:solidFill>
              <a:srgbClr val="4092A8"/>
            </a:solidFill>
            <a:ln cmpd="sng">
              <a:solidFill>
                <a:srgbClr val="000000"/>
              </a:solidFill>
            </a:ln>
          </c:spPr>
          <c:val>
            <c:numRef>
              <c:f>'Bldg. 1000'!$AE$20</c:f>
              <c:numCache/>
            </c:numRef>
          </c:val>
        </c:ser>
        <c:axId val="529262213"/>
        <c:axId val="1863746483"/>
      </c:barChart>
      <c:catAx>
        <c:axId val="5292622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3746483"/>
      </c:catAx>
      <c:valAx>
        <c:axId val="1863746483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29262213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'VOC Tech. 1'!$S$8:$S$19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'VOC Tech. 1'!$U$8:$U$19</c:f>
              <c:numCache/>
            </c:numRef>
          </c:val>
          <c:smooth val="0"/>
        </c:ser>
        <c:axId val="463148147"/>
        <c:axId val="1467291240"/>
      </c:lineChart>
      <c:catAx>
        <c:axId val="4631481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67291240"/>
      </c:catAx>
      <c:valAx>
        <c:axId val="14672912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63148147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Annual Energy Consumption in kWh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618EC4"/>
            </a:solidFill>
            <a:ln cmpd="sng">
              <a:solidFill>
                <a:srgbClr val="000000"/>
              </a:solidFill>
            </a:ln>
          </c:spPr>
          <c:val>
            <c:numRef>
              <c:f>'VOC Tech. 1'!$S$20</c:f>
              <c:numCache/>
            </c:numRef>
          </c:val>
        </c:ser>
        <c:ser>
          <c:idx val="1"/>
          <c:order val="1"/>
          <c:spPr>
            <a:solidFill>
              <a:srgbClr val="D2803C"/>
            </a:solidFill>
            <a:ln cmpd="sng">
              <a:solidFill>
                <a:srgbClr val="000000"/>
              </a:solidFill>
            </a:ln>
          </c:spPr>
          <c:val>
            <c:numRef>
              <c:f>'VOC Tech. 1'!$U$20</c:f>
              <c:numCache/>
            </c:numRef>
          </c:val>
        </c:ser>
        <c:ser>
          <c:idx val="2"/>
          <c:order val="2"/>
          <c:spPr>
            <a:solidFill>
              <a:srgbClr val="436EA1"/>
            </a:solidFill>
            <a:ln cmpd="sng">
              <a:solidFill>
                <a:srgbClr val="000000"/>
              </a:solidFill>
            </a:ln>
          </c:spPr>
          <c:val>
            <c:numRef>
              <c:f>'VOC Tech. 1'!$W$20</c:f>
              <c:numCache/>
            </c:numRef>
          </c:val>
        </c:ser>
        <c:ser>
          <c:idx val="3"/>
          <c:order val="3"/>
          <c:spPr>
            <a:solidFill>
              <a:srgbClr val="A34441"/>
            </a:solidFill>
            <a:ln cmpd="sng">
              <a:solidFill>
                <a:srgbClr val="000000"/>
              </a:solidFill>
            </a:ln>
          </c:spPr>
          <c:val>
            <c:numRef>
              <c:f>'VOC Tech. 1'!$Y$20</c:f>
              <c:numCache/>
            </c:numRef>
          </c:val>
        </c:ser>
        <c:ser>
          <c:idx val="4"/>
          <c:order val="4"/>
          <c:spPr>
            <a:solidFill>
              <a:srgbClr val="849F4C"/>
            </a:solidFill>
            <a:ln cmpd="sng">
              <a:solidFill>
                <a:srgbClr val="000000"/>
              </a:solidFill>
            </a:ln>
          </c:spPr>
          <c:val>
            <c:numRef>
              <c:f>'VOC Tech. 1'!$AA$20</c:f>
              <c:numCache/>
            </c:numRef>
          </c:val>
        </c:ser>
        <c:ser>
          <c:idx val="5"/>
          <c:order val="5"/>
          <c:spPr>
            <a:solidFill>
              <a:srgbClr val="6D558A"/>
            </a:solidFill>
            <a:ln cmpd="sng">
              <a:solidFill>
                <a:srgbClr val="000000"/>
              </a:solidFill>
            </a:ln>
          </c:spPr>
          <c:val>
            <c:numRef>
              <c:f>'VOC Tech. 1'!$AC$20</c:f>
              <c:numCache/>
            </c:numRef>
          </c:val>
        </c:ser>
        <c:ser>
          <c:idx val="6"/>
          <c:order val="6"/>
          <c:spPr>
            <a:solidFill>
              <a:srgbClr val="4092A8"/>
            </a:solidFill>
            <a:ln cmpd="sng">
              <a:solidFill>
                <a:srgbClr val="000000"/>
              </a:solidFill>
            </a:ln>
          </c:spPr>
          <c:val>
            <c:numRef>
              <c:f>'VOC Tech. 1'!$AE$20</c:f>
              <c:numCache/>
            </c:numRef>
          </c:val>
        </c:ser>
        <c:axId val="1756638456"/>
        <c:axId val="814042198"/>
      </c:barChart>
      <c:catAx>
        <c:axId val="1756638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14042198"/>
      </c:catAx>
      <c:valAx>
        <c:axId val="81404219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56638456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'Mangilao 1'!$S$8:$S$19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'Mangilao 1'!$U$8:$U$19</c:f>
              <c:numCache/>
            </c:numRef>
          </c:val>
          <c:smooth val="0"/>
        </c:ser>
        <c:axId val="2063272732"/>
        <c:axId val="1670915198"/>
      </c:lineChart>
      <c:catAx>
        <c:axId val="20632727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70915198"/>
      </c:catAx>
      <c:valAx>
        <c:axId val="16709151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63272732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18EC4"/>
            </a:solidFill>
            <a:ln cmpd="sng">
              <a:solidFill>
                <a:srgbClr val="000000"/>
              </a:solidFill>
            </a:ln>
          </c:spPr>
          <c:val>
            <c:numRef>
              <c:f>'Mangilao 1'!$S$20</c:f>
              <c:numCache/>
            </c:numRef>
          </c:val>
        </c:ser>
        <c:ser>
          <c:idx val="1"/>
          <c:order val="1"/>
          <c:spPr>
            <a:solidFill>
              <a:srgbClr val="D2803C"/>
            </a:solidFill>
            <a:ln cmpd="sng">
              <a:solidFill>
                <a:srgbClr val="000000"/>
              </a:solidFill>
            </a:ln>
          </c:spPr>
          <c:val>
            <c:numRef>
              <c:f>'Mangilao 1'!$U$20</c:f>
              <c:numCache/>
            </c:numRef>
          </c:val>
        </c:ser>
        <c:ser>
          <c:idx val="2"/>
          <c:order val="2"/>
          <c:spPr>
            <a:solidFill>
              <a:srgbClr val="436EA1"/>
            </a:solidFill>
            <a:ln cmpd="sng">
              <a:solidFill>
                <a:srgbClr val="000000"/>
              </a:solidFill>
            </a:ln>
          </c:spPr>
          <c:val>
            <c:numRef>
              <c:f>'Mangilao 1'!$W$20</c:f>
              <c:numCache/>
            </c:numRef>
          </c:val>
        </c:ser>
        <c:ser>
          <c:idx val="3"/>
          <c:order val="3"/>
          <c:spPr>
            <a:solidFill>
              <a:srgbClr val="A34441"/>
            </a:solidFill>
            <a:ln cmpd="sng">
              <a:solidFill>
                <a:srgbClr val="000000"/>
              </a:solidFill>
            </a:ln>
          </c:spPr>
          <c:val>
            <c:numRef>
              <c:f>'Mangilao 1'!$Y$20</c:f>
              <c:numCache/>
            </c:numRef>
          </c:val>
        </c:ser>
        <c:ser>
          <c:idx val="4"/>
          <c:order val="4"/>
          <c:spPr>
            <a:solidFill>
              <a:srgbClr val="849F4C"/>
            </a:solidFill>
            <a:ln cmpd="sng">
              <a:solidFill>
                <a:srgbClr val="000000"/>
              </a:solidFill>
            </a:ln>
          </c:spPr>
          <c:val>
            <c:numRef>
              <c:f>'Mangilao 1'!$AA$20</c:f>
              <c:numCache/>
            </c:numRef>
          </c:val>
        </c:ser>
        <c:ser>
          <c:idx val="5"/>
          <c:order val="5"/>
          <c:spPr>
            <a:solidFill>
              <a:srgbClr val="6D558A"/>
            </a:solidFill>
            <a:ln cmpd="sng">
              <a:solidFill>
                <a:srgbClr val="000000"/>
              </a:solidFill>
            </a:ln>
          </c:spPr>
          <c:val>
            <c:numRef>
              <c:f>'Mangilao 1'!$AC$20</c:f>
              <c:numCache/>
            </c:numRef>
          </c:val>
        </c:ser>
        <c:ser>
          <c:idx val="6"/>
          <c:order val="6"/>
          <c:spPr>
            <a:solidFill>
              <a:srgbClr val="4092A8"/>
            </a:solidFill>
            <a:ln cmpd="sng">
              <a:solidFill>
                <a:srgbClr val="000000"/>
              </a:solidFill>
            </a:ln>
          </c:spPr>
          <c:val>
            <c:numRef>
              <c:f>'Mangilao 1'!$AE$20</c:f>
              <c:numCache/>
            </c:numRef>
          </c:val>
        </c:ser>
        <c:axId val="1808397799"/>
        <c:axId val="1395511478"/>
      </c:barChart>
      <c:catAx>
        <c:axId val="18083977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95511478"/>
      </c:catAx>
      <c:valAx>
        <c:axId val="139551147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08397799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'Bldg. T-6'!$E$7</c:f>
            </c:strRef>
          </c:tx>
          <c:spPr>
            <a:ln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'Bldg. T-6'!$E$8:$E$19</c:f>
              <c:numCache/>
            </c:numRef>
          </c:val>
          <c:smooth val="0"/>
        </c:ser>
        <c:ser>
          <c:idx val="1"/>
          <c:order val="1"/>
          <c:tx>
            <c:strRef>
              <c:f>'Bldg. T-6'!$G$7</c:f>
            </c:strRef>
          </c:tx>
          <c:spPr>
            <a:ln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val>
            <c:numRef>
              <c:f>'Bldg. T-6'!$G$8:$G$19</c:f>
              <c:numCache/>
            </c:numRef>
          </c:val>
          <c:smooth val="0"/>
        </c:ser>
        <c:ser>
          <c:idx val="2"/>
          <c:order val="2"/>
          <c:tx>
            <c:strRef>
              <c:f>'Bldg. T-6'!$I$7</c:f>
            </c:strRef>
          </c:tx>
          <c:spPr>
            <a:ln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val>
            <c:numRef>
              <c:f>'Bldg. T-6'!$I$8:$I$19</c:f>
              <c:numCache/>
            </c:numRef>
          </c:val>
          <c:smooth val="0"/>
        </c:ser>
        <c:ser>
          <c:idx val="3"/>
          <c:order val="3"/>
          <c:tx>
            <c:strRef>
              <c:f>'Bldg. T-6'!$K$7</c:f>
            </c:strRef>
          </c:tx>
          <c:spPr>
            <a:ln cmpd="sng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val>
            <c:numRef>
              <c:f>'Bldg. T-6'!$K$8:$K$19</c:f>
              <c:numCache/>
            </c:numRef>
          </c:val>
          <c:smooth val="0"/>
        </c:ser>
        <c:ser>
          <c:idx val="4"/>
          <c:order val="4"/>
          <c:tx>
            <c:strRef>
              <c:f>'Bldg. T-6'!$M$7</c:f>
            </c:strRef>
          </c:tx>
          <c:spPr>
            <a:ln cmpd="sng"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accent5"/>
              </a:solidFill>
              <a:ln cmpd="sng">
                <a:solidFill>
                  <a:schemeClr val="accent5"/>
                </a:solidFill>
              </a:ln>
            </c:spPr>
          </c:marker>
          <c:val>
            <c:numRef>
              <c:f>'Bldg. T-6'!$M$8:$M$19</c:f>
              <c:numCache/>
            </c:numRef>
          </c:val>
          <c:smooth val="0"/>
        </c:ser>
        <c:axId val="1568580845"/>
        <c:axId val="583392867"/>
      </c:lineChart>
      <c:catAx>
        <c:axId val="15685808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83392867"/>
      </c:catAx>
      <c:valAx>
        <c:axId val="5833928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68580845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'Bldg. T-6'!$E$20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'Bldg. T-6'!$G$20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'Bldg. T-6'!$I$20</c:f>
              <c:numCache/>
            </c:numRef>
          </c:val>
        </c:ser>
        <c:ser>
          <c:idx val="3"/>
          <c:order val="3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'Bldg. T-6'!$K$20</c:f>
              <c:numCache/>
            </c:numRef>
          </c:val>
        </c:ser>
        <c:ser>
          <c:idx val="4"/>
          <c:order val="4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'Bldg. T-6'!$M$20</c:f>
              <c:numCache/>
            </c:numRef>
          </c:val>
        </c:ser>
        <c:axId val="91215693"/>
        <c:axId val="1858148348"/>
      </c:barChart>
      <c:catAx>
        <c:axId val="912156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58148348"/>
      </c:catAx>
      <c:valAx>
        <c:axId val="185814834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1215693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5495310803679765"/>
          <c:y val="0.026040903659878958"/>
          <c:w val="0.8206760534621319"/>
          <c:h val="0.8457215395388158"/>
        </c:manualLayout>
      </c:layout>
      <c:lineChart>
        <c:ser>
          <c:idx val="0"/>
          <c:order val="0"/>
          <c:spPr>
            <a:ln cmpd="sng">
              <a:solidFill>
                <a:srgbClr val="618EC4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8EC4">
                  <a:alpha val="100000"/>
                </a:srgbClr>
              </a:solidFill>
              <a:ln cmpd="sng">
                <a:solidFill>
                  <a:srgbClr val="618EC4">
                    <a:alpha val="100000"/>
                  </a:srgbClr>
                </a:solidFill>
              </a:ln>
            </c:spPr>
          </c:marker>
          <c:val>
            <c:numRef>
              <c:f>'Bldg. 400'!$S$8:$S$19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D2803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D2803C">
                  <a:alpha val="100000"/>
                </a:srgbClr>
              </a:solidFill>
              <a:ln cmpd="sng">
                <a:solidFill>
                  <a:srgbClr val="D2803C">
                    <a:alpha val="100000"/>
                  </a:srgbClr>
                </a:solidFill>
              </a:ln>
            </c:spPr>
          </c:marker>
          <c:val>
            <c:numRef>
              <c:f>'Bldg. 400'!$U$8:$U$19</c:f>
              <c:numCache/>
            </c:numRef>
          </c:val>
          <c:smooth val="0"/>
        </c:ser>
        <c:axId val="132670770"/>
        <c:axId val="2039586168"/>
      </c:lineChart>
      <c:catAx>
        <c:axId val="1326707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39586168"/>
      </c:catAx>
      <c:valAx>
        <c:axId val="20395861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2670770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Year Over Year kWh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618EC4"/>
            </a:solidFill>
            <a:ln cmpd="sng">
              <a:solidFill>
                <a:srgbClr val="000000"/>
              </a:solidFill>
            </a:ln>
          </c:spPr>
          <c:val>
            <c:numRef>
              <c:f>'Bldg. 400'!$S$20</c:f>
              <c:numCache/>
            </c:numRef>
          </c:val>
        </c:ser>
        <c:ser>
          <c:idx val="1"/>
          <c:order val="1"/>
          <c:spPr>
            <a:solidFill>
              <a:srgbClr val="D2803C"/>
            </a:solidFill>
            <a:ln cmpd="sng">
              <a:solidFill>
                <a:srgbClr val="000000"/>
              </a:solidFill>
            </a:ln>
          </c:spPr>
          <c:val>
            <c:numRef>
              <c:f>'Bldg. 400'!$U$20</c:f>
              <c:numCache/>
            </c:numRef>
          </c:val>
        </c:ser>
        <c:ser>
          <c:idx val="2"/>
          <c:order val="2"/>
          <c:spPr>
            <a:solidFill>
              <a:srgbClr val="436EA1"/>
            </a:solidFill>
            <a:ln cmpd="sng">
              <a:solidFill>
                <a:srgbClr val="000000"/>
              </a:solidFill>
            </a:ln>
          </c:spPr>
          <c:val>
            <c:numRef>
              <c:f>'Bldg. 400'!$W$20</c:f>
              <c:numCache/>
            </c:numRef>
          </c:val>
        </c:ser>
        <c:ser>
          <c:idx val="3"/>
          <c:order val="3"/>
          <c:spPr>
            <a:solidFill>
              <a:srgbClr val="A34441"/>
            </a:solidFill>
            <a:ln cmpd="sng">
              <a:solidFill>
                <a:srgbClr val="000000"/>
              </a:solidFill>
            </a:ln>
          </c:spPr>
          <c:val>
            <c:numRef>
              <c:f>'Bldg. 400'!$Y$20</c:f>
              <c:numCache/>
            </c:numRef>
          </c:val>
        </c:ser>
        <c:ser>
          <c:idx val="4"/>
          <c:order val="4"/>
          <c:spPr>
            <a:solidFill>
              <a:srgbClr val="849F4C"/>
            </a:solidFill>
            <a:ln cmpd="sng">
              <a:solidFill>
                <a:srgbClr val="000000"/>
              </a:solidFill>
            </a:ln>
          </c:spPr>
          <c:val>
            <c:numRef>
              <c:f>'Bldg. 400'!$AA$20</c:f>
              <c:numCache/>
            </c:numRef>
          </c:val>
        </c:ser>
        <c:ser>
          <c:idx val="5"/>
          <c:order val="5"/>
          <c:spPr>
            <a:solidFill>
              <a:srgbClr val="6D558A"/>
            </a:solidFill>
            <a:ln cmpd="sng">
              <a:solidFill>
                <a:srgbClr val="000000"/>
              </a:solidFill>
            </a:ln>
          </c:spPr>
          <c:val>
            <c:numRef>
              <c:f>'Bldg. 400'!$AC$20</c:f>
              <c:numCache/>
            </c:numRef>
          </c:val>
        </c:ser>
        <c:ser>
          <c:idx val="6"/>
          <c:order val="6"/>
          <c:spPr>
            <a:solidFill>
              <a:srgbClr val="4092A8"/>
            </a:solidFill>
            <a:ln cmpd="sng">
              <a:solidFill>
                <a:srgbClr val="000000"/>
              </a:solidFill>
            </a:ln>
          </c:spPr>
          <c:val>
            <c:numRef>
              <c:f>'Bldg. 400'!$AE$20</c:f>
              <c:numCache/>
            </c:numRef>
          </c:val>
        </c:ser>
        <c:axId val="1956979632"/>
        <c:axId val="636880112"/>
      </c:barChart>
      <c:catAx>
        <c:axId val="195697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36880112"/>
      </c:catAx>
      <c:valAx>
        <c:axId val="63688011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56979632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'VOC Tech. 2'!$E$7</c:f>
            </c:strRef>
          </c:tx>
          <c:spPr>
            <a:ln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'VOC Tech. 2'!$E$8:$E$19</c:f>
              <c:numCache/>
            </c:numRef>
          </c:val>
          <c:smooth val="0"/>
        </c:ser>
        <c:ser>
          <c:idx val="1"/>
          <c:order val="1"/>
          <c:tx>
            <c:strRef>
              <c:f>'VOC Tech. 2'!$G$7</c:f>
            </c:strRef>
          </c:tx>
          <c:spPr>
            <a:ln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val>
            <c:numRef>
              <c:f>'VOC Tech. 2'!$G$8:$G$19</c:f>
              <c:numCache/>
            </c:numRef>
          </c:val>
          <c:smooth val="0"/>
        </c:ser>
        <c:ser>
          <c:idx val="2"/>
          <c:order val="2"/>
          <c:tx>
            <c:strRef>
              <c:f>'VOC Tech. 2'!$I$7</c:f>
            </c:strRef>
          </c:tx>
          <c:spPr>
            <a:ln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val>
            <c:numRef>
              <c:f>'VOC Tech. 2'!$I$8:$I$19</c:f>
              <c:numCache/>
            </c:numRef>
          </c:val>
          <c:smooth val="0"/>
        </c:ser>
        <c:ser>
          <c:idx val="3"/>
          <c:order val="3"/>
          <c:tx>
            <c:strRef>
              <c:f>'VOC Tech. 2'!$K$7</c:f>
            </c:strRef>
          </c:tx>
          <c:spPr>
            <a:ln cmpd="sng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val>
            <c:numRef>
              <c:f>'VOC Tech. 2'!$K$8:$K$19</c:f>
              <c:numCache/>
            </c:numRef>
          </c:val>
          <c:smooth val="0"/>
        </c:ser>
        <c:ser>
          <c:idx val="4"/>
          <c:order val="4"/>
          <c:tx>
            <c:strRef>
              <c:f>'VOC Tech. 2'!$M$7</c:f>
            </c:strRef>
          </c:tx>
          <c:spPr>
            <a:ln cmpd="sng"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accent5"/>
              </a:solidFill>
              <a:ln cmpd="sng">
                <a:solidFill>
                  <a:schemeClr val="accent5"/>
                </a:solidFill>
              </a:ln>
            </c:spPr>
          </c:marker>
          <c:val>
            <c:numRef>
              <c:f>'VOC Tech. 2'!$M$8:$M$19</c:f>
              <c:numCache/>
            </c:numRef>
          </c:val>
          <c:smooth val="0"/>
        </c:ser>
        <c:axId val="86507078"/>
        <c:axId val="520896839"/>
      </c:lineChart>
      <c:catAx>
        <c:axId val="865070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20896839"/>
      </c:catAx>
      <c:valAx>
        <c:axId val="5208968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6507078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Annual Energy Consumption in kWh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'VOC Tech. 2'!$E$20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'VOC Tech. 2'!$G$20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'VOC Tech. 2'!$I$20</c:f>
              <c:numCache/>
            </c:numRef>
          </c:val>
        </c:ser>
        <c:ser>
          <c:idx val="3"/>
          <c:order val="3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'VOC Tech. 2'!$K$20</c:f>
              <c:numCache/>
            </c:numRef>
          </c:val>
        </c:ser>
        <c:ser>
          <c:idx val="4"/>
          <c:order val="4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'VOC Tech. 2'!$M$20</c:f>
              <c:numCache/>
            </c:numRef>
          </c:val>
        </c:ser>
        <c:axId val="2144372322"/>
        <c:axId val="616831271"/>
      </c:barChart>
      <c:catAx>
        <c:axId val="21443723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16831271"/>
      </c:catAx>
      <c:valAx>
        <c:axId val="616831271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44372322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'Mangilao 2'!$E$7</c:f>
            </c:strRef>
          </c:tx>
          <c:spPr>
            <a:ln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'Mangilao 2'!$E$8:$E$19</c:f>
              <c:numCache/>
            </c:numRef>
          </c:val>
          <c:smooth val="0"/>
        </c:ser>
        <c:ser>
          <c:idx val="1"/>
          <c:order val="1"/>
          <c:tx>
            <c:strRef>
              <c:f>'Mangilao 2'!$G$7</c:f>
            </c:strRef>
          </c:tx>
          <c:spPr>
            <a:ln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val>
            <c:numRef>
              <c:f>'Mangilao 2'!$G$8:$G$19</c:f>
              <c:numCache/>
            </c:numRef>
          </c:val>
          <c:smooth val="0"/>
        </c:ser>
        <c:ser>
          <c:idx val="2"/>
          <c:order val="2"/>
          <c:tx>
            <c:strRef>
              <c:f>'Mangilao 2'!$I$7</c:f>
            </c:strRef>
          </c:tx>
          <c:spPr>
            <a:ln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val>
            <c:numRef>
              <c:f>'Mangilao 2'!$I$8:$I$19</c:f>
              <c:numCache/>
            </c:numRef>
          </c:val>
          <c:smooth val="0"/>
        </c:ser>
        <c:ser>
          <c:idx val="3"/>
          <c:order val="3"/>
          <c:tx>
            <c:strRef>
              <c:f>'Mangilao 2'!$K$7</c:f>
            </c:strRef>
          </c:tx>
          <c:spPr>
            <a:ln cmpd="sng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val>
            <c:numRef>
              <c:f>'Mangilao 2'!$K$8:$K$19</c:f>
              <c:numCache/>
            </c:numRef>
          </c:val>
          <c:smooth val="0"/>
        </c:ser>
        <c:ser>
          <c:idx val="4"/>
          <c:order val="4"/>
          <c:tx>
            <c:strRef>
              <c:f>'Mangilao 2'!$M$7</c:f>
            </c:strRef>
          </c:tx>
          <c:spPr>
            <a:ln cmpd="sng"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accent5"/>
              </a:solidFill>
              <a:ln cmpd="sng">
                <a:solidFill>
                  <a:schemeClr val="accent5"/>
                </a:solidFill>
              </a:ln>
            </c:spPr>
          </c:marker>
          <c:val>
            <c:numRef>
              <c:f>'Mangilao 2'!$M$8:$M$19</c:f>
              <c:numCache/>
            </c:numRef>
          </c:val>
          <c:smooth val="0"/>
        </c:ser>
        <c:axId val="554168541"/>
        <c:axId val="491300658"/>
      </c:lineChart>
      <c:catAx>
        <c:axId val="5541685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91300658"/>
      </c:catAx>
      <c:valAx>
        <c:axId val="4913006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54168541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Annual Consumption in kWh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'Mangilao 2'!$E$20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'Mangilao 2'!$G$20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'Mangilao 2'!$I$20</c:f>
              <c:numCache/>
            </c:numRef>
          </c:val>
        </c:ser>
        <c:ser>
          <c:idx val="3"/>
          <c:order val="3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'Mangilao 2'!$K$20</c:f>
              <c:numCache/>
            </c:numRef>
          </c:val>
        </c:ser>
        <c:ser>
          <c:idx val="4"/>
          <c:order val="4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'Mangilao 2'!$M$20</c:f>
              <c:numCache/>
            </c:numRef>
          </c:val>
        </c:ser>
        <c:axId val="1277895369"/>
        <c:axId val="1532175311"/>
      </c:barChart>
      <c:catAx>
        <c:axId val="12778953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32175311"/>
      </c:catAx>
      <c:valAx>
        <c:axId val="1532175311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7895369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'Bldg 100,200,300,500,600, SL'!$E$7</c:f>
            </c:strRef>
          </c:tx>
          <c:spPr>
            <a:ln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'Bldg 100,200,300,500,600, SL'!$E$8:$E$19</c:f>
              <c:numCache/>
            </c:numRef>
          </c:val>
          <c:smooth val="0"/>
        </c:ser>
        <c:ser>
          <c:idx val="1"/>
          <c:order val="1"/>
          <c:tx>
            <c:strRef>
              <c:f>'Bldg 100,200,300,500,600, SL'!$G$7</c:f>
            </c:strRef>
          </c:tx>
          <c:spPr>
            <a:ln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val>
            <c:numRef>
              <c:f>'Bldg 100,200,300,500,600, SL'!$G$8:$G$19</c:f>
              <c:numCache/>
            </c:numRef>
          </c:val>
          <c:smooth val="0"/>
        </c:ser>
        <c:ser>
          <c:idx val="2"/>
          <c:order val="2"/>
          <c:tx>
            <c:strRef>
              <c:f>'Bldg 100,200,300,500,600, SL'!$I$7</c:f>
            </c:strRef>
          </c:tx>
          <c:spPr>
            <a:ln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val>
            <c:numRef>
              <c:f>'Bldg 100,200,300,500,600, SL'!$I$8:$I$19</c:f>
              <c:numCache/>
            </c:numRef>
          </c:val>
          <c:smooth val="0"/>
        </c:ser>
        <c:ser>
          <c:idx val="3"/>
          <c:order val="3"/>
          <c:tx>
            <c:strRef>
              <c:f>'Bldg 100,200,300,500,600, SL'!$K$7</c:f>
            </c:strRef>
          </c:tx>
          <c:spPr>
            <a:ln cmpd="sng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val>
            <c:numRef>
              <c:f>'Bldg 100,200,300,500,600, SL'!$K$8:$K$19</c:f>
              <c:numCache/>
            </c:numRef>
          </c:val>
          <c:smooth val="0"/>
        </c:ser>
        <c:ser>
          <c:idx val="4"/>
          <c:order val="4"/>
          <c:tx>
            <c:strRef>
              <c:f>'Bldg 100,200,300,500,600, SL'!$M$7</c:f>
            </c:strRef>
          </c:tx>
          <c:spPr>
            <a:ln cmpd="sng"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accent5"/>
              </a:solidFill>
              <a:ln cmpd="sng">
                <a:solidFill>
                  <a:schemeClr val="accent5"/>
                </a:solidFill>
              </a:ln>
            </c:spPr>
          </c:marker>
          <c:val>
            <c:numRef>
              <c:f>'Bldg 100,200,300,500,600, SL'!$M$8:$M$19</c:f>
              <c:numCache/>
            </c:numRef>
          </c:val>
          <c:smooth val="0"/>
        </c:ser>
        <c:axId val="1976080756"/>
        <c:axId val="1512154647"/>
      </c:lineChart>
      <c:catAx>
        <c:axId val="19760807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12154647"/>
      </c:catAx>
      <c:valAx>
        <c:axId val="1512154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76080756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'Bldg 100,200,300,500,600, SL'!$E$20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'Bldg 100,200,300,500,600, SL'!$G$20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'Bldg 100,200,300,500,600, SL'!$I$20</c:f>
              <c:numCache/>
            </c:numRef>
          </c:val>
        </c:ser>
        <c:ser>
          <c:idx val="3"/>
          <c:order val="3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'Bldg 100,200,300,500,600, SL'!$K$20</c:f>
              <c:numCache/>
            </c:numRef>
          </c:val>
        </c:ser>
        <c:ser>
          <c:idx val="4"/>
          <c:order val="4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'Bldg 100,200,300,500,600, SL'!$M$20</c:f>
              <c:numCache/>
            </c:numRef>
          </c:val>
        </c:ser>
        <c:axId val="685566504"/>
        <c:axId val="587166366"/>
      </c:barChart>
      <c:catAx>
        <c:axId val="68556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87166366"/>
      </c:catAx>
      <c:valAx>
        <c:axId val="58716636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85566504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chart" Target="../charts/chart32.xml"/><Relationship Id="rId2" Type="http://schemas.openxmlformats.org/officeDocument/2006/relationships/chart" Target="../charts/chart33.xml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chart" Target="../charts/chart34.xml"/><Relationship Id="rId2" Type="http://schemas.openxmlformats.org/officeDocument/2006/relationships/chart" Target="../charts/chart35.xml"/></Relationships>
</file>

<file path=xl/drawings/_rels/drawing21.xml.rels><?xml version="1.0" encoding="UTF-8" standalone="yes"?><Relationships xmlns="http://schemas.openxmlformats.org/package/2006/relationships"><Relationship Id="rId1" Type="http://schemas.openxmlformats.org/officeDocument/2006/relationships/chart" Target="../charts/chart36.xml"/><Relationship Id="rId2" Type="http://schemas.openxmlformats.org/officeDocument/2006/relationships/chart" Target="../charts/chart37.xml"/></Relationships>
</file>

<file path=xl/drawings/_rels/drawing2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8.xml"/><Relationship Id="rId2" Type="http://schemas.openxmlformats.org/officeDocument/2006/relationships/chart" Target="../charts/chart39.xml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chart" Target="../charts/chart40.xml"/><Relationship Id="rId2" Type="http://schemas.openxmlformats.org/officeDocument/2006/relationships/chart" Target="../charts/chart41.xml"/></Relationships>
</file>

<file path=xl/drawings/_rels/drawing28.xml.rels><?xml version="1.0" encoding="UTF-8" standalone="yes"?><Relationships xmlns="http://schemas.openxmlformats.org/package/2006/relationships"><Relationship Id="rId1" Type="http://schemas.openxmlformats.org/officeDocument/2006/relationships/chart" Target="../charts/chart42.xml"/><Relationship Id="rId2" Type="http://schemas.openxmlformats.org/officeDocument/2006/relationships/chart" Target="../charts/chart43.xml"/></Relationships>
</file>

<file path=xl/drawings/_rels/drawing30.xml.rels><?xml version="1.0" encoding="UTF-8" standalone="yes"?><Relationships xmlns="http://schemas.openxmlformats.org/package/2006/relationships"><Relationship Id="rId1" Type="http://schemas.openxmlformats.org/officeDocument/2006/relationships/chart" Target="../charts/chart44.xml"/><Relationship Id="rId2" Type="http://schemas.openxmlformats.org/officeDocument/2006/relationships/chart" Target="../charts/chart45.xml"/></Relationships>
</file>

<file path=xl/drawings/_rels/drawing32.xml.rels><?xml version="1.0" encoding="UTF-8" standalone="yes"?><Relationships xmlns="http://schemas.openxmlformats.org/package/2006/relationships"><Relationship Id="rId1" Type="http://schemas.openxmlformats.org/officeDocument/2006/relationships/chart" Target="../charts/chart46.xml"/><Relationship Id="rId2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228600</xdr:colOff>
      <xdr:row>21</xdr:row>
      <xdr:rowOff>47625</xdr:rowOff>
    </xdr:from>
    <xdr:ext cx="19126200" cy="6896100"/>
    <xdr:graphicFrame>
      <xdr:nvGraphicFramePr>
        <xdr:cNvPr id="94153473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24</xdr:col>
      <xdr:colOff>390525</xdr:colOff>
      <xdr:row>21</xdr:row>
      <xdr:rowOff>95250</xdr:rowOff>
    </xdr:from>
    <xdr:ext cx="9096375" cy="5514975"/>
    <xdr:graphicFrame>
      <xdr:nvGraphicFramePr>
        <xdr:cNvPr id="83003690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1047750</xdr:colOff>
      <xdr:row>59</xdr:row>
      <xdr:rowOff>180975</xdr:rowOff>
    </xdr:from>
    <xdr:ext cx="15201900" cy="7048500"/>
    <xdr:graphicFrame>
      <xdr:nvGraphicFramePr>
        <xdr:cNvPr id="3557743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200025</xdr:colOff>
      <xdr:row>21</xdr:row>
      <xdr:rowOff>38100</xdr:rowOff>
    </xdr:from>
    <xdr:ext cx="13192125" cy="2914650"/>
    <xdr:graphicFrame>
      <xdr:nvGraphicFramePr>
        <xdr:cNvPr id="1490649686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28</xdr:col>
      <xdr:colOff>85725</xdr:colOff>
      <xdr:row>20</xdr:row>
      <xdr:rowOff>114300</xdr:rowOff>
    </xdr:from>
    <xdr:ext cx="4648200" cy="3000375"/>
    <xdr:graphicFrame>
      <xdr:nvGraphicFramePr>
        <xdr:cNvPr id="2059122100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21</xdr:row>
      <xdr:rowOff>104775</xdr:rowOff>
    </xdr:from>
    <xdr:ext cx="12382500" cy="2828925"/>
    <xdr:graphicFrame>
      <xdr:nvGraphicFramePr>
        <xdr:cNvPr id="956961495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27</xdr:col>
      <xdr:colOff>38100</xdr:colOff>
      <xdr:row>20</xdr:row>
      <xdr:rowOff>57150</xdr:rowOff>
    </xdr:from>
    <xdr:ext cx="5210175" cy="3076575"/>
    <xdr:graphicFrame>
      <xdr:nvGraphicFramePr>
        <xdr:cNvPr id="718998265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21</xdr:row>
      <xdr:rowOff>161925</xdr:rowOff>
    </xdr:from>
    <xdr:ext cx="13763625" cy="3095625"/>
    <xdr:graphicFrame>
      <xdr:nvGraphicFramePr>
        <xdr:cNvPr id="162355201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28</xdr:col>
      <xdr:colOff>38100</xdr:colOff>
      <xdr:row>20</xdr:row>
      <xdr:rowOff>76200</xdr:rowOff>
    </xdr:from>
    <xdr:ext cx="5419725" cy="3067050"/>
    <xdr:graphicFrame>
      <xdr:nvGraphicFramePr>
        <xdr:cNvPr id="1236173784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22</xdr:row>
      <xdr:rowOff>104775</xdr:rowOff>
    </xdr:from>
    <xdr:ext cx="13144500" cy="3076575"/>
    <xdr:graphicFrame>
      <xdr:nvGraphicFramePr>
        <xdr:cNvPr id="1983519929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27</xdr:col>
      <xdr:colOff>0</xdr:colOff>
      <xdr:row>20</xdr:row>
      <xdr:rowOff>47625</xdr:rowOff>
    </xdr:from>
    <xdr:ext cx="5162550" cy="3133725"/>
    <xdr:graphicFrame>
      <xdr:nvGraphicFramePr>
        <xdr:cNvPr id="154518650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20</xdr:row>
      <xdr:rowOff>57150</xdr:rowOff>
    </xdr:from>
    <xdr:ext cx="11049000" cy="3390900"/>
    <xdr:graphicFrame>
      <xdr:nvGraphicFramePr>
        <xdr:cNvPr id="275393119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24</xdr:col>
      <xdr:colOff>447675</xdr:colOff>
      <xdr:row>20</xdr:row>
      <xdr:rowOff>76200</xdr:rowOff>
    </xdr:from>
    <xdr:ext cx="4343400" cy="3362325"/>
    <xdr:graphicFrame>
      <xdr:nvGraphicFramePr>
        <xdr:cNvPr id="390973321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21</xdr:row>
      <xdr:rowOff>123825</xdr:rowOff>
    </xdr:from>
    <xdr:ext cx="11630025" cy="3714750"/>
    <xdr:graphicFrame>
      <xdr:nvGraphicFramePr>
        <xdr:cNvPr id="151948153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26</xdr:col>
      <xdr:colOff>85725</xdr:colOff>
      <xdr:row>21</xdr:row>
      <xdr:rowOff>57150</xdr:rowOff>
    </xdr:from>
    <xdr:ext cx="4371975" cy="2876550"/>
    <xdr:graphicFrame>
      <xdr:nvGraphicFramePr>
        <xdr:cNvPr id="1152370964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209550</xdr:colOff>
      <xdr:row>21</xdr:row>
      <xdr:rowOff>47625</xdr:rowOff>
    </xdr:from>
    <xdr:ext cx="13839825" cy="3267075"/>
    <xdr:graphicFrame>
      <xdr:nvGraphicFramePr>
        <xdr:cNvPr id="1190516750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28</xdr:col>
      <xdr:colOff>180975</xdr:colOff>
      <xdr:row>20</xdr:row>
      <xdr:rowOff>95250</xdr:rowOff>
    </xdr:from>
    <xdr:ext cx="4810125" cy="3409950"/>
    <xdr:graphicFrame>
      <xdr:nvGraphicFramePr>
        <xdr:cNvPr id="1949936574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22</xdr:row>
      <xdr:rowOff>171450</xdr:rowOff>
    </xdr:from>
    <xdr:ext cx="13973175" cy="3086100"/>
    <xdr:graphicFrame>
      <xdr:nvGraphicFramePr>
        <xdr:cNvPr id="405362811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28</xdr:col>
      <xdr:colOff>66675</xdr:colOff>
      <xdr:row>20</xdr:row>
      <xdr:rowOff>104775</xdr:rowOff>
    </xdr:from>
    <xdr:ext cx="4714875" cy="3048000"/>
    <xdr:graphicFrame>
      <xdr:nvGraphicFramePr>
        <xdr:cNvPr id="807865115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21</xdr:row>
      <xdr:rowOff>190500</xdr:rowOff>
    </xdr:from>
    <xdr:ext cx="13020675" cy="3114675"/>
    <xdr:graphicFrame>
      <xdr:nvGraphicFramePr>
        <xdr:cNvPr id="1810919272" name="Chart 2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28</xdr:col>
      <xdr:colOff>38100</xdr:colOff>
      <xdr:row>20</xdr:row>
      <xdr:rowOff>85725</xdr:rowOff>
    </xdr:from>
    <xdr:ext cx="4629150" cy="3067050"/>
    <xdr:graphicFrame>
      <xdr:nvGraphicFramePr>
        <xdr:cNvPr id="970187251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23</xdr:row>
      <xdr:rowOff>85725</xdr:rowOff>
    </xdr:from>
    <xdr:ext cx="13211175" cy="3476625"/>
    <xdr:graphicFrame>
      <xdr:nvGraphicFramePr>
        <xdr:cNvPr id="1792747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28</xdr:col>
      <xdr:colOff>161925</xdr:colOff>
      <xdr:row>23</xdr:row>
      <xdr:rowOff>123825</xdr:rowOff>
    </xdr:from>
    <xdr:ext cx="4629150" cy="3429000"/>
    <xdr:graphicFrame>
      <xdr:nvGraphicFramePr>
        <xdr:cNvPr id="910266459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20</xdr:row>
      <xdr:rowOff>76200</xdr:rowOff>
    </xdr:from>
    <xdr:ext cx="13049250" cy="3086100"/>
    <xdr:graphicFrame>
      <xdr:nvGraphicFramePr>
        <xdr:cNvPr id="944062059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28</xdr:col>
      <xdr:colOff>95250</xdr:colOff>
      <xdr:row>20</xdr:row>
      <xdr:rowOff>76200</xdr:rowOff>
    </xdr:from>
    <xdr:ext cx="4619625" cy="3086100"/>
    <xdr:graphicFrame>
      <xdr:nvGraphicFramePr>
        <xdr:cNvPr id="183274495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333375</xdr:colOff>
      <xdr:row>21</xdr:row>
      <xdr:rowOff>171450</xdr:rowOff>
    </xdr:from>
    <xdr:ext cx="10591800" cy="3228975"/>
    <xdr:graphicFrame>
      <xdr:nvGraphicFramePr>
        <xdr:cNvPr id="663296997" name="Chart 2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25</xdr:col>
      <xdr:colOff>400050</xdr:colOff>
      <xdr:row>21</xdr:row>
      <xdr:rowOff>0</xdr:rowOff>
    </xdr:from>
    <xdr:ext cx="4981575" cy="3371850"/>
    <xdr:graphicFrame>
      <xdr:nvGraphicFramePr>
        <xdr:cNvPr id="1826788642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20</xdr:row>
      <xdr:rowOff>66675</xdr:rowOff>
    </xdr:from>
    <xdr:ext cx="10887075" cy="3286125"/>
    <xdr:graphicFrame>
      <xdr:nvGraphicFramePr>
        <xdr:cNvPr id="2064105612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24</xdr:col>
      <xdr:colOff>381000</xdr:colOff>
      <xdr:row>20</xdr:row>
      <xdr:rowOff>133350</xdr:rowOff>
    </xdr:from>
    <xdr:ext cx="4343400" cy="3200400"/>
    <xdr:graphicFrame>
      <xdr:nvGraphicFramePr>
        <xdr:cNvPr id="541753476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21</xdr:row>
      <xdr:rowOff>133350</xdr:rowOff>
    </xdr:from>
    <xdr:ext cx="13011150" cy="3381375"/>
    <xdr:graphicFrame>
      <xdr:nvGraphicFramePr>
        <xdr:cNvPr id="789251953" name="Chart 3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28</xdr:col>
      <xdr:colOff>104775</xdr:colOff>
      <xdr:row>20</xdr:row>
      <xdr:rowOff>133350</xdr:rowOff>
    </xdr:from>
    <xdr:ext cx="4352925" cy="3343275"/>
    <xdr:graphicFrame>
      <xdr:nvGraphicFramePr>
        <xdr:cNvPr id="1222980031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20</xdr:row>
      <xdr:rowOff>190500</xdr:rowOff>
    </xdr:from>
    <xdr:ext cx="13211175" cy="2905125"/>
    <xdr:graphicFrame>
      <xdr:nvGraphicFramePr>
        <xdr:cNvPr id="2001375618" name="Chart 3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28</xdr:col>
      <xdr:colOff>28575</xdr:colOff>
      <xdr:row>20</xdr:row>
      <xdr:rowOff>66675</xdr:rowOff>
    </xdr:from>
    <xdr:ext cx="6600825" cy="3057525"/>
    <xdr:graphicFrame>
      <xdr:nvGraphicFramePr>
        <xdr:cNvPr id="898435845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23</xdr:row>
      <xdr:rowOff>47625</xdr:rowOff>
    </xdr:from>
    <xdr:ext cx="14420850" cy="3324225"/>
    <xdr:graphicFrame>
      <xdr:nvGraphicFramePr>
        <xdr:cNvPr id="1565112509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29</xdr:col>
      <xdr:colOff>238125</xdr:colOff>
      <xdr:row>23</xdr:row>
      <xdr:rowOff>38100</xdr:rowOff>
    </xdr:from>
    <xdr:ext cx="5334000" cy="3419475"/>
    <xdr:graphicFrame>
      <xdr:nvGraphicFramePr>
        <xdr:cNvPr id="779777124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21</xdr:row>
      <xdr:rowOff>47625</xdr:rowOff>
    </xdr:from>
    <xdr:ext cx="13792200" cy="3609975"/>
    <xdr:graphicFrame>
      <xdr:nvGraphicFramePr>
        <xdr:cNvPr id="163980934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28</xdr:col>
      <xdr:colOff>161925</xdr:colOff>
      <xdr:row>21</xdr:row>
      <xdr:rowOff>66675</xdr:rowOff>
    </xdr:from>
    <xdr:ext cx="5181600" cy="3600450"/>
    <xdr:graphicFrame>
      <xdr:nvGraphicFramePr>
        <xdr:cNvPr id="1387431411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20</xdr:row>
      <xdr:rowOff>76200</xdr:rowOff>
    </xdr:from>
    <xdr:ext cx="5667375" cy="3171825"/>
    <xdr:graphicFrame>
      <xdr:nvGraphicFramePr>
        <xdr:cNvPr id="298789400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114300</xdr:colOff>
      <xdr:row>20</xdr:row>
      <xdr:rowOff>57150</xdr:rowOff>
    </xdr:from>
    <xdr:ext cx="4562475" cy="3171825"/>
    <xdr:graphicFrame>
      <xdr:nvGraphicFramePr>
        <xdr:cNvPr id="641201294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20</xdr:row>
      <xdr:rowOff>76200</xdr:rowOff>
    </xdr:from>
    <xdr:ext cx="13992225" cy="3124200"/>
    <xdr:graphicFrame>
      <xdr:nvGraphicFramePr>
        <xdr:cNvPr id="1652004032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28</xdr:col>
      <xdr:colOff>85725</xdr:colOff>
      <xdr:row>20</xdr:row>
      <xdr:rowOff>133350</xdr:rowOff>
    </xdr:from>
    <xdr:ext cx="4676775" cy="3086100"/>
    <xdr:graphicFrame>
      <xdr:nvGraphicFramePr>
        <xdr:cNvPr id="1702695073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21</xdr:row>
      <xdr:rowOff>66675</xdr:rowOff>
    </xdr:from>
    <xdr:ext cx="6353175" cy="3438525"/>
    <xdr:graphicFrame>
      <xdr:nvGraphicFramePr>
        <xdr:cNvPr id="1885701302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266700</xdr:colOff>
      <xdr:row>21</xdr:row>
      <xdr:rowOff>76200</xdr:rowOff>
    </xdr:from>
    <xdr:ext cx="5019675" cy="3448050"/>
    <xdr:graphicFrame>
      <xdr:nvGraphicFramePr>
        <xdr:cNvPr id="106830911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21</xdr:row>
      <xdr:rowOff>47625</xdr:rowOff>
    </xdr:from>
    <xdr:ext cx="6372225" cy="3600450"/>
    <xdr:graphicFrame>
      <xdr:nvGraphicFramePr>
        <xdr:cNvPr id="1911779076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561975</xdr:colOff>
      <xdr:row>21</xdr:row>
      <xdr:rowOff>57150</xdr:rowOff>
    </xdr:from>
    <xdr:ext cx="4972050" cy="3571875"/>
    <xdr:graphicFrame>
      <xdr:nvGraphicFramePr>
        <xdr:cNvPr id="64767492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20</xdr:row>
      <xdr:rowOff>161925</xdr:rowOff>
    </xdr:from>
    <xdr:ext cx="6724650" cy="3590925"/>
    <xdr:graphicFrame>
      <xdr:nvGraphicFramePr>
        <xdr:cNvPr id="805384308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76200</xdr:colOff>
      <xdr:row>20</xdr:row>
      <xdr:rowOff>180975</xdr:rowOff>
    </xdr:from>
    <xdr:ext cx="5334000" cy="3571875"/>
    <xdr:graphicFrame>
      <xdr:nvGraphicFramePr>
        <xdr:cNvPr id="298520859" name="Chart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43"/>
    <col customWidth="1" min="3" max="5" width="15.29"/>
    <col customWidth="1" min="6" max="6" width="16.0"/>
    <col customWidth="1" min="7" max="7" width="14.57"/>
    <col customWidth="1" min="8" max="8" width="15.57"/>
    <col customWidth="1" min="9" max="11" width="18.14"/>
    <col customWidth="1" min="12" max="12" width="20.14"/>
    <col customWidth="1" min="13" max="13" width="19.43"/>
    <col customWidth="1" min="14" max="14" width="20.43"/>
    <col customWidth="1" min="15" max="15" width="18.43"/>
    <col customWidth="1" min="16" max="16" width="18.86"/>
    <col customWidth="1" min="17" max="17" width="18.57"/>
    <col customWidth="1" min="18" max="18" width="19.43"/>
    <col customWidth="1" min="19" max="19" width="18.29"/>
    <col customWidth="1" min="20" max="20" width="20.86"/>
    <col customWidth="1" min="21" max="21" width="18.86"/>
    <col customWidth="1" min="22" max="22" width="18.0"/>
    <col customWidth="1" min="23" max="23" width="15.71"/>
    <col customWidth="1" min="24" max="24" width="19.57"/>
    <col customWidth="1" min="25" max="26" width="17.29"/>
    <col customWidth="1" min="27" max="27" width="17.0"/>
    <col customWidth="1" min="28" max="28" width="18.57"/>
    <col customWidth="1" min="29" max="29" width="19.29"/>
    <col customWidth="1" min="30" max="30" width="20.57"/>
    <col customWidth="1" min="31" max="34" width="8.71"/>
  </cols>
  <sheetData>
    <row r="1">
      <c r="A1" s="1" t="s">
        <v>0</v>
      </c>
    </row>
    <row r="2">
      <c r="B2" s="2" t="s">
        <v>1</v>
      </c>
      <c r="C2" s="2"/>
      <c r="D2" s="2"/>
      <c r="E2" s="2"/>
      <c r="F2" s="2"/>
      <c r="G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4">
      <c r="A4" s="3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8" t="s">
        <v>10</v>
      </c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10" t="s">
        <v>19</v>
      </c>
      <c r="S4" s="11" t="s">
        <v>20</v>
      </c>
      <c r="T4" s="12" t="s">
        <v>21</v>
      </c>
      <c r="U4" s="12" t="s">
        <v>22</v>
      </c>
      <c r="V4" s="12" t="s">
        <v>23</v>
      </c>
      <c r="W4" s="13" t="s">
        <v>24</v>
      </c>
      <c r="X4" s="14" t="s">
        <v>25</v>
      </c>
      <c r="Y4" s="13" t="s">
        <v>26</v>
      </c>
      <c r="Z4" s="15" t="s">
        <v>27</v>
      </c>
      <c r="AA4" s="12" t="s">
        <v>28</v>
      </c>
      <c r="AB4" s="12" t="s">
        <v>29</v>
      </c>
      <c r="AC4" s="12" t="s">
        <v>30</v>
      </c>
      <c r="AD4" s="12" t="s">
        <v>31</v>
      </c>
    </row>
    <row r="5">
      <c r="A5" s="16" t="s">
        <v>32</v>
      </c>
      <c r="B5" s="17">
        <v>43130.0</v>
      </c>
      <c r="C5" s="18">
        <v>252381.92</v>
      </c>
      <c r="D5" s="19">
        <v>119279.99</v>
      </c>
      <c r="E5" s="18">
        <v>255026.09</v>
      </c>
      <c r="F5" s="19">
        <v>82495.11</v>
      </c>
      <c r="G5" s="20">
        <v>235982.66</v>
      </c>
      <c r="H5" s="21">
        <v>56801.68</v>
      </c>
      <c r="I5" s="22">
        <v>277580.13</v>
      </c>
      <c r="J5" s="23">
        <v>83778.11</v>
      </c>
      <c r="K5" s="24">
        <v>270814.04</v>
      </c>
      <c r="L5" s="25">
        <v>81593.75</v>
      </c>
      <c r="M5" s="26">
        <v>352764.51</v>
      </c>
      <c r="N5" s="25">
        <v>88956.02</v>
      </c>
      <c r="O5" s="27">
        <v>327214.71</v>
      </c>
      <c r="P5" s="25">
        <v>74161.06</v>
      </c>
      <c r="Q5" s="28">
        <v>304758.58</v>
      </c>
      <c r="R5" s="25">
        <v>76207.64</v>
      </c>
      <c r="S5" s="29">
        <v>315206.0</v>
      </c>
      <c r="T5" s="25">
        <v>93728.62</v>
      </c>
      <c r="U5" s="30">
        <v>286727.0</v>
      </c>
      <c r="V5" s="31">
        <v>95081.98</v>
      </c>
      <c r="W5" s="32">
        <v>279552.0</v>
      </c>
      <c r="X5" s="25">
        <v>91534.47</v>
      </c>
      <c r="Y5" s="33">
        <v>260895.0</v>
      </c>
      <c r="Z5" s="25">
        <v>83785.59</v>
      </c>
      <c r="AA5" s="34">
        <v>327889.0</v>
      </c>
      <c r="AB5" s="25">
        <v>84027.51</v>
      </c>
      <c r="AC5" s="35">
        <v>266571.0</v>
      </c>
      <c r="AD5" s="25">
        <v>66701.31</v>
      </c>
    </row>
    <row r="6">
      <c r="A6" s="36" t="s">
        <v>33</v>
      </c>
      <c r="B6" s="17">
        <v>43159.0</v>
      </c>
      <c r="C6" s="18"/>
      <c r="D6" s="19"/>
      <c r="E6" s="18">
        <v>244944.77</v>
      </c>
      <c r="F6" s="19">
        <v>82149.41</v>
      </c>
      <c r="G6" s="20">
        <v>230200.61</v>
      </c>
      <c r="H6" s="21">
        <v>60860.34</v>
      </c>
      <c r="I6" s="22">
        <v>288745.93</v>
      </c>
      <c r="J6" s="23">
        <v>80804.75</v>
      </c>
      <c r="K6" s="24">
        <v>263369.1</v>
      </c>
      <c r="L6" s="25">
        <v>80289.57</v>
      </c>
      <c r="M6" s="26">
        <v>315822.08</v>
      </c>
      <c r="N6" s="25">
        <v>90725.01</v>
      </c>
      <c r="O6" s="37">
        <v>289650.25</v>
      </c>
      <c r="P6" s="25">
        <v>73068.39</v>
      </c>
      <c r="Q6" s="38">
        <v>313992.16</v>
      </c>
      <c r="R6" s="25">
        <v>72099.14</v>
      </c>
      <c r="S6" s="29">
        <v>412206.0</v>
      </c>
      <c r="T6" s="31">
        <v>97018.23</v>
      </c>
      <c r="U6" s="30">
        <v>289131.0</v>
      </c>
      <c r="V6" s="31">
        <v>93459.37</v>
      </c>
      <c r="W6" s="32">
        <v>286258.0</v>
      </c>
      <c r="X6" s="25">
        <v>100934.88</v>
      </c>
      <c r="Y6" s="33">
        <v>306308.0</v>
      </c>
      <c r="Z6" s="25">
        <v>97987.15</v>
      </c>
      <c r="AA6" s="34">
        <v>318032.0</v>
      </c>
      <c r="AB6" s="25">
        <v>89213.97</v>
      </c>
      <c r="AC6" s="35">
        <v>262997.0</v>
      </c>
      <c r="AD6" s="25">
        <v>71858.52</v>
      </c>
    </row>
    <row r="7">
      <c r="A7" s="36" t="s">
        <v>34</v>
      </c>
      <c r="B7" s="17">
        <v>43189.0</v>
      </c>
      <c r="C7" s="18"/>
      <c r="D7" s="19"/>
      <c r="E7" s="18">
        <v>285992.5</v>
      </c>
      <c r="F7" s="19">
        <v>93645.99</v>
      </c>
      <c r="G7" s="20">
        <v>244550.68</v>
      </c>
      <c r="H7" s="21">
        <v>63568.02</v>
      </c>
      <c r="I7" s="22">
        <v>256834.18</v>
      </c>
      <c r="J7" s="23">
        <v>73359.42</v>
      </c>
      <c r="K7" s="24">
        <v>299854.04</v>
      </c>
      <c r="L7" s="25">
        <v>88568.22</v>
      </c>
      <c r="M7" s="26">
        <v>324297.51</v>
      </c>
      <c r="N7" s="25">
        <v>92362.81</v>
      </c>
      <c r="O7" s="37">
        <v>318475.91</v>
      </c>
      <c r="P7" s="25">
        <v>78120.33</v>
      </c>
      <c r="Q7" s="38">
        <v>319435.17</v>
      </c>
      <c r="R7" s="25">
        <v>73266.58</v>
      </c>
      <c r="S7" s="39">
        <v>316777.92</v>
      </c>
      <c r="T7" s="31">
        <v>84481.45</v>
      </c>
      <c r="U7" s="30">
        <v>309516.0</v>
      </c>
      <c r="V7" s="31">
        <v>99256.71</v>
      </c>
      <c r="W7" s="32">
        <v>316104.0</v>
      </c>
      <c r="X7" s="25">
        <v>109435.5</v>
      </c>
      <c r="Y7" s="33">
        <v>333397.0</v>
      </c>
      <c r="Z7" s="25">
        <v>106203.82</v>
      </c>
      <c r="AA7" s="34">
        <v>330723.0</v>
      </c>
      <c r="AB7" s="25">
        <v>96309.63</v>
      </c>
      <c r="AC7" s="35">
        <v>291957.0</v>
      </c>
      <c r="AD7" s="25">
        <v>82209.8</v>
      </c>
    </row>
    <row r="8">
      <c r="A8" s="36" t="s">
        <v>35</v>
      </c>
      <c r="B8" s="17">
        <v>43220.0</v>
      </c>
      <c r="C8" s="18"/>
      <c r="D8" s="19"/>
      <c r="E8" s="18">
        <v>265717.45</v>
      </c>
      <c r="F8" s="19">
        <v>95597.23</v>
      </c>
      <c r="G8" s="20">
        <v>285269.91</v>
      </c>
      <c r="H8" s="21">
        <v>71891.25</v>
      </c>
      <c r="I8" s="22">
        <v>242356.2</v>
      </c>
      <c r="J8" s="23">
        <v>63825.38</v>
      </c>
      <c r="K8" s="24">
        <v>335160.21</v>
      </c>
      <c r="L8" s="25">
        <v>97411.2</v>
      </c>
      <c r="M8" s="26">
        <v>322474.38</v>
      </c>
      <c r="N8" s="25">
        <v>91804.58</v>
      </c>
      <c r="O8" s="37">
        <v>289081.44</v>
      </c>
      <c r="P8" s="25">
        <v>72399.69</v>
      </c>
      <c r="Q8" s="38">
        <v>329741.31</v>
      </c>
      <c r="R8" s="25">
        <v>75179.55</v>
      </c>
      <c r="S8" s="39">
        <v>337159.12</v>
      </c>
      <c r="T8" s="31">
        <v>84348.47</v>
      </c>
      <c r="U8" s="40">
        <v>399257.0</v>
      </c>
      <c r="V8" s="31">
        <v>125969.12</v>
      </c>
      <c r="W8" s="32">
        <v>331413.0</v>
      </c>
      <c r="X8" s="25">
        <v>115604.76</v>
      </c>
      <c r="Y8" s="33">
        <v>334690.0</v>
      </c>
      <c r="Z8" s="25">
        <v>108050.92</v>
      </c>
      <c r="AA8" s="34">
        <v>364093.0</v>
      </c>
      <c r="AB8" s="25">
        <v>105396.74</v>
      </c>
      <c r="AC8" s="35">
        <v>322576.0</v>
      </c>
      <c r="AD8" s="25">
        <v>89958.26</v>
      </c>
    </row>
    <row r="9">
      <c r="A9" s="36" t="s">
        <v>36</v>
      </c>
      <c r="B9" s="17">
        <v>43251.0</v>
      </c>
      <c r="C9" s="18"/>
      <c r="D9" s="19"/>
      <c r="E9" s="18">
        <v>277439.25</v>
      </c>
      <c r="F9" s="19">
        <v>99045.49</v>
      </c>
      <c r="G9" s="20">
        <v>258404.32</v>
      </c>
      <c r="H9" s="21">
        <v>66497.54</v>
      </c>
      <c r="I9" s="22">
        <v>226935.13</v>
      </c>
      <c r="J9" s="23">
        <v>60747.99</v>
      </c>
      <c r="K9" s="24">
        <v>321205.96</v>
      </c>
      <c r="L9" s="25">
        <v>94730.68</v>
      </c>
      <c r="M9" s="26">
        <v>316110.62</v>
      </c>
      <c r="N9" s="25">
        <v>92394.13</v>
      </c>
      <c r="O9" s="37">
        <v>351880.76</v>
      </c>
      <c r="P9" s="25">
        <v>84262.16</v>
      </c>
      <c r="Q9" s="38">
        <v>349527.04</v>
      </c>
      <c r="R9" s="25">
        <v>78562.43</v>
      </c>
      <c r="S9" s="39">
        <v>310063.83</v>
      </c>
      <c r="T9" s="31">
        <v>78656.25</v>
      </c>
      <c r="U9" s="40">
        <v>331505.0</v>
      </c>
      <c r="V9" s="31">
        <v>105115.53</v>
      </c>
      <c r="W9" s="32">
        <v>145884.0</v>
      </c>
      <c r="X9" s="25">
        <v>53993.61</v>
      </c>
      <c r="Y9" s="33">
        <v>334251.0</v>
      </c>
      <c r="Z9" s="25">
        <v>108644.91</v>
      </c>
      <c r="AA9" s="34">
        <v>339847.0</v>
      </c>
      <c r="AB9" s="25">
        <v>98337.27</v>
      </c>
      <c r="AC9" s="35">
        <v>343279.0</v>
      </c>
      <c r="AD9" s="25">
        <v>95625.36</v>
      </c>
    </row>
    <row r="10">
      <c r="A10" s="36" t="s">
        <v>37</v>
      </c>
      <c r="B10" s="17">
        <v>43280.0</v>
      </c>
      <c r="C10" s="18"/>
      <c r="D10" s="19"/>
      <c r="E10" s="18">
        <v>268042.46</v>
      </c>
      <c r="F10" s="19">
        <v>96387.93</v>
      </c>
      <c r="G10" s="20">
        <v>272314.07</v>
      </c>
      <c r="H10" s="21">
        <v>69291.78</v>
      </c>
      <c r="I10" s="22">
        <v>251175.8</v>
      </c>
      <c r="J10" s="23">
        <v>59873.51</v>
      </c>
      <c r="K10" s="24">
        <v>291597.87</v>
      </c>
      <c r="L10" s="25">
        <v>87224.72</v>
      </c>
      <c r="M10" s="26">
        <v>291995.31</v>
      </c>
      <c r="N10" s="25">
        <v>86421.96</v>
      </c>
      <c r="O10" s="37">
        <v>315953.43</v>
      </c>
      <c r="P10" s="25">
        <v>76990.95</v>
      </c>
      <c r="Q10" s="38">
        <v>315713.61</v>
      </c>
      <c r="R10" s="25">
        <v>72138.46</v>
      </c>
      <c r="S10" s="39">
        <v>333023.89</v>
      </c>
      <c r="T10" s="31">
        <v>83446.51</v>
      </c>
      <c r="U10" s="40">
        <v>331770.0</v>
      </c>
      <c r="V10" s="31">
        <v>105460.47</v>
      </c>
      <c r="W10" s="32">
        <v>380118.0</v>
      </c>
      <c r="X10" s="25">
        <v>131080.76</v>
      </c>
      <c r="Y10" s="33">
        <v>316732.0</v>
      </c>
      <c r="Z10" s="25">
        <v>100344.24</v>
      </c>
      <c r="AA10" s="34">
        <v>289012.0</v>
      </c>
      <c r="AB10" s="25">
        <v>84343.93</v>
      </c>
      <c r="AC10" s="35">
        <v>331638.0</v>
      </c>
      <c r="AD10" s="25">
        <v>92266.81</v>
      </c>
    </row>
    <row r="11">
      <c r="A11" s="36" t="s">
        <v>38</v>
      </c>
      <c r="B11" s="17">
        <v>43312.0</v>
      </c>
      <c r="C11" s="41"/>
      <c r="D11" s="19"/>
      <c r="E11" s="41">
        <v>265058.13</v>
      </c>
      <c r="F11" s="19">
        <v>106863.38</v>
      </c>
      <c r="G11" s="41">
        <v>269724.31</v>
      </c>
      <c r="H11" s="21">
        <v>68596.42</v>
      </c>
      <c r="I11" s="20">
        <v>251871.04</v>
      </c>
      <c r="J11" s="19">
        <v>59974.92</v>
      </c>
      <c r="K11" s="24">
        <v>333189.19</v>
      </c>
      <c r="L11" s="25">
        <v>97274.39</v>
      </c>
      <c r="M11" s="26">
        <v>292984.96</v>
      </c>
      <c r="N11" s="25">
        <v>86634.72</v>
      </c>
      <c r="O11" s="37">
        <v>312990.95</v>
      </c>
      <c r="P11" s="25">
        <v>76356.96</v>
      </c>
      <c r="Q11" s="38">
        <v>320419.39</v>
      </c>
      <c r="R11" s="25">
        <v>72492.13</v>
      </c>
      <c r="S11" s="42">
        <v>293018.44</v>
      </c>
      <c r="T11" s="31">
        <v>78616.79</v>
      </c>
      <c r="U11" s="40">
        <v>319501.0</v>
      </c>
      <c r="V11" s="31">
        <v>101614.28</v>
      </c>
      <c r="W11" s="32">
        <v>273489.0</v>
      </c>
      <c r="X11" s="25">
        <v>95705.6</v>
      </c>
      <c r="Y11" s="33">
        <v>303946.0</v>
      </c>
      <c r="Z11" s="25">
        <v>99195.31</v>
      </c>
      <c r="AA11" s="34">
        <v>304357.0</v>
      </c>
      <c r="AB11" s="25">
        <v>88371.23</v>
      </c>
      <c r="AC11" s="35">
        <v>314367.0</v>
      </c>
      <c r="AD11" s="25">
        <v>87318.83</v>
      </c>
    </row>
    <row r="12">
      <c r="A12" s="36" t="s">
        <v>39</v>
      </c>
      <c r="B12" s="17">
        <v>43343.0</v>
      </c>
      <c r="C12" s="20"/>
      <c r="D12" s="19"/>
      <c r="E12" s="20">
        <v>270873.42</v>
      </c>
      <c r="F12" s="19">
        <v>109228.21</v>
      </c>
      <c r="G12" s="20">
        <v>263511.68</v>
      </c>
      <c r="H12" s="21">
        <v>73816.95</v>
      </c>
      <c r="I12" s="22">
        <v>245162.32</v>
      </c>
      <c r="J12" s="23">
        <v>58779.94</v>
      </c>
      <c r="K12" s="22">
        <v>306359.25</v>
      </c>
      <c r="L12" s="43">
        <v>90978.35</v>
      </c>
      <c r="M12" s="26">
        <v>296706.58</v>
      </c>
      <c r="N12" s="25">
        <v>88086.19</v>
      </c>
      <c r="O12" s="37">
        <v>324792.28</v>
      </c>
      <c r="P12" s="25">
        <v>83133.1</v>
      </c>
      <c r="Q12" s="38">
        <v>348689.14</v>
      </c>
      <c r="R12" s="25">
        <v>78002.99</v>
      </c>
      <c r="S12" s="39">
        <v>318180.32</v>
      </c>
      <c r="T12" s="31">
        <v>80612.23</v>
      </c>
      <c r="U12" s="40">
        <v>290454.0</v>
      </c>
      <c r="V12" s="31">
        <v>94436.61</v>
      </c>
      <c r="W12" s="32">
        <v>297862.0</v>
      </c>
      <c r="X12" s="25">
        <v>95586.92</v>
      </c>
      <c r="Y12" s="33">
        <v>292516.0</v>
      </c>
      <c r="Z12" s="25">
        <v>94508.69</v>
      </c>
      <c r="AA12" s="34">
        <v>289920.0</v>
      </c>
      <c r="AB12" s="25">
        <v>93320.87</v>
      </c>
      <c r="AC12" s="35">
        <v>328697.0</v>
      </c>
      <c r="AD12" s="25">
        <v>82382.89</v>
      </c>
    </row>
    <row r="13">
      <c r="A13" s="36" t="s">
        <v>40</v>
      </c>
      <c r="B13" s="17">
        <v>43371.0</v>
      </c>
      <c r="C13" s="44"/>
      <c r="D13" s="19"/>
      <c r="E13" s="44">
        <v>284436.0</v>
      </c>
      <c r="F13" s="19">
        <v>126581.11</v>
      </c>
      <c r="G13" s="20">
        <v>287602.8</v>
      </c>
      <c r="H13" s="21">
        <v>79466.2</v>
      </c>
      <c r="I13" s="22">
        <v>231323.73</v>
      </c>
      <c r="J13" s="23">
        <v>56048.21</v>
      </c>
      <c r="K13" s="22">
        <v>321381.75</v>
      </c>
      <c r="L13" s="43">
        <v>94335.02</v>
      </c>
      <c r="M13" s="26">
        <v>270272.45</v>
      </c>
      <c r="N13" s="25">
        <v>81651.63</v>
      </c>
      <c r="O13" s="37">
        <v>304522.0</v>
      </c>
      <c r="P13" s="25">
        <v>79044.19</v>
      </c>
      <c r="Q13" s="38">
        <v>332490.91</v>
      </c>
      <c r="R13" s="25">
        <v>75240.02</v>
      </c>
      <c r="S13" s="39">
        <v>343815.1</v>
      </c>
      <c r="T13" s="25">
        <v>86119.38</v>
      </c>
      <c r="U13" s="40">
        <v>350621.0</v>
      </c>
      <c r="V13" s="31">
        <v>111641.44</v>
      </c>
      <c r="W13" s="32">
        <v>347428.0</v>
      </c>
      <c r="X13" s="25">
        <v>109053.46</v>
      </c>
      <c r="Y13" s="33">
        <v>613562.0</v>
      </c>
      <c r="Z13" s="25">
        <v>175946.02</v>
      </c>
      <c r="AA13" s="34">
        <v>323257.0</v>
      </c>
      <c r="AB13" s="25">
        <v>103846.29</v>
      </c>
      <c r="AC13" s="35">
        <v>343200.0</v>
      </c>
      <c r="AD13" s="25">
        <v>86191.27</v>
      </c>
    </row>
    <row r="14">
      <c r="A14" s="36" t="s">
        <v>41</v>
      </c>
      <c r="B14" s="17">
        <v>43404.0</v>
      </c>
      <c r="C14" s="18"/>
      <c r="D14" s="19"/>
      <c r="E14" s="18">
        <v>279725.85</v>
      </c>
      <c r="F14" s="19">
        <v>124577.11</v>
      </c>
      <c r="G14" s="20">
        <v>281284.1</v>
      </c>
      <c r="H14" s="1">
        <v>83940.5</v>
      </c>
      <c r="I14" s="22">
        <v>234080.67</v>
      </c>
      <c r="J14" s="23">
        <v>56381.12</v>
      </c>
      <c r="K14" s="22">
        <v>321588.63</v>
      </c>
      <c r="L14" s="43">
        <v>94589.39</v>
      </c>
      <c r="M14" s="26">
        <v>332161.69</v>
      </c>
      <c r="N14" s="43">
        <v>96784.68</v>
      </c>
      <c r="O14" s="37">
        <v>336795.85</v>
      </c>
      <c r="P14" s="43">
        <v>85834.77</v>
      </c>
      <c r="Q14" s="38">
        <v>338812.01</v>
      </c>
      <c r="R14" s="25">
        <v>76414.88</v>
      </c>
      <c r="S14" s="39">
        <v>335669.41</v>
      </c>
      <c r="T14" s="31">
        <v>82679.06</v>
      </c>
      <c r="U14" s="40">
        <v>332864.0</v>
      </c>
      <c r="V14" s="31">
        <v>108654.23</v>
      </c>
      <c r="W14" s="32">
        <v>311017.0</v>
      </c>
      <c r="X14" s="31">
        <v>104067.7</v>
      </c>
      <c r="Y14" s="33">
        <v>357994.0</v>
      </c>
      <c r="Z14" s="25">
        <v>117092.88</v>
      </c>
      <c r="AA14" s="34">
        <v>334184.0</v>
      </c>
      <c r="AB14" s="25">
        <v>107644.44</v>
      </c>
      <c r="AC14" s="35">
        <v>373029.0</v>
      </c>
      <c r="AD14" s="25">
        <v>92611.89</v>
      </c>
    </row>
    <row r="15">
      <c r="A15" s="36" t="s">
        <v>42</v>
      </c>
      <c r="B15" s="17">
        <v>43434.0</v>
      </c>
      <c r="C15" s="18"/>
      <c r="D15" s="19"/>
      <c r="E15" s="18">
        <v>289323.3</v>
      </c>
      <c r="F15" s="19">
        <v>134968.75</v>
      </c>
      <c r="G15" s="20">
        <v>282931.87</v>
      </c>
      <c r="H15" s="1">
        <v>84372.85</v>
      </c>
      <c r="I15" s="22">
        <v>247311.93</v>
      </c>
      <c r="J15" s="23">
        <v>58634.24</v>
      </c>
      <c r="K15" s="22">
        <v>305500.69</v>
      </c>
      <c r="L15" s="43">
        <v>90489.75</v>
      </c>
      <c r="M15" s="26">
        <v>302214.94</v>
      </c>
      <c r="N15" s="43">
        <v>89201.05</v>
      </c>
      <c r="O15" s="37">
        <v>332076.1</v>
      </c>
      <c r="P15" s="43">
        <v>84815.01</v>
      </c>
      <c r="Q15" s="38">
        <v>327510.84</v>
      </c>
      <c r="R15" s="25">
        <v>74335.91</v>
      </c>
      <c r="S15" s="39">
        <v>316122.62</v>
      </c>
      <c r="T15" s="31">
        <v>78663.13</v>
      </c>
      <c r="U15" s="40">
        <v>336571.0</v>
      </c>
      <c r="V15" s="31">
        <v>99377.97</v>
      </c>
      <c r="W15" s="32">
        <v>315247.0</v>
      </c>
      <c r="X15" s="31">
        <v>104730.89</v>
      </c>
      <c r="Y15" s="33">
        <v>346369.0</v>
      </c>
      <c r="Z15" s="25">
        <v>114124.05</v>
      </c>
      <c r="AA15" s="34">
        <v>320816.0</v>
      </c>
      <c r="AB15" s="25">
        <v>103670.97</v>
      </c>
      <c r="AC15" s="35">
        <v>356199.0</v>
      </c>
      <c r="AD15" s="25">
        <v>89368.08</v>
      </c>
    </row>
    <row r="16">
      <c r="A16" s="45" t="s">
        <v>43</v>
      </c>
      <c r="B16" s="46">
        <v>43465.0</v>
      </c>
      <c r="C16" s="47"/>
      <c r="D16" s="48"/>
      <c r="E16" s="47">
        <v>269883.01</v>
      </c>
      <c r="F16" s="48">
        <v>126805.16</v>
      </c>
      <c r="G16" s="47">
        <v>269993.3</v>
      </c>
      <c r="H16" s="49">
        <v>86465.62</v>
      </c>
      <c r="I16" s="50">
        <v>242364.86</v>
      </c>
      <c r="J16" s="51">
        <v>57712.39</v>
      </c>
      <c r="K16" s="50">
        <v>292489.67</v>
      </c>
      <c r="L16" s="52">
        <v>87082.91</v>
      </c>
      <c r="M16" s="53">
        <v>276820.73</v>
      </c>
      <c r="N16" s="52">
        <v>83126.29</v>
      </c>
      <c r="O16" s="54">
        <v>292310.82</v>
      </c>
      <c r="P16" s="52">
        <v>76255.72</v>
      </c>
      <c r="Q16" s="55">
        <v>301002.41</v>
      </c>
      <c r="R16" s="56">
        <v>69576.18</v>
      </c>
      <c r="S16" s="39">
        <v>295158.68</v>
      </c>
      <c r="T16" s="31">
        <v>74464.7</v>
      </c>
      <c r="U16" s="30">
        <v>362275.0</v>
      </c>
      <c r="V16" s="31">
        <v>109291.46</v>
      </c>
      <c r="W16" s="32">
        <v>332615.0</v>
      </c>
      <c r="X16" s="31">
        <v>108666.69</v>
      </c>
      <c r="Y16" s="33">
        <v>337326.0</v>
      </c>
      <c r="Z16" s="25">
        <v>112703.55</v>
      </c>
      <c r="AA16" s="34">
        <v>377679.0</v>
      </c>
      <c r="AB16" s="25">
        <v>127658.96</v>
      </c>
      <c r="AC16" s="35">
        <v>307744.0</v>
      </c>
      <c r="AD16" s="25">
        <v>106792.13</v>
      </c>
    </row>
    <row r="17">
      <c r="A17" s="2"/>
      <c r="N17" s="25"/>
      <c r="O17" s="27"/>
      <c r="P17" s="25"/>
      <c r="Q17" s="28"/>
      <c r="R17" s="25"/>
      <c r="S17" s="39"/>
      <c r="T17" s="31"/>
      <c r="U17" s="30"/>
      <c r="V17" s="31"/>
      <c r="W17" s="32"/>
      <c r="X17" s="31"/>
      <c r="Y17" s="33"/>
      <c r="Z17" s="25"/>
      <c r="AA17" s="34"/>
      <c r="AB17" s="25"/>
      <c r="AC17" s="35"/>
      <c r="AD17" s="25"/>
    </row>
    <row r="18">
      <c r="A18" s="2" t="s">
        <v>44</v>
      </c>
      <c r="N18" s="25"/>
      <c r="O18" s="37"/>
      <c r="P18" s="25"/>
      <c r="Q18" s="57">
        <f>AVERAGE(Q5:Q17)</f>
        <v>325174.3808</v>
      </c>
      <c r="R18" s="58"/>
      <c r="S18" s="59">
        <f>AVERAGE(S5:S17)</f>
        <v>327200.1108</v>
      </c>
      <c r="T18" s="58"/>
      <c r="U18" s="60">
        <f>AVERAGE(U5:U17)</f>
        <v>328349.3333</v>
      </c>
      <c r="V18" s="58"/>
      <c r="W18" s="61">
        <f>AVERAGE(W5:W17)</f>
        <v>301415.5833</v>
      </c>
      <c r="X18" s="58"/>
      <c r="Y18" s="62">
        <f>AVERAGE(Y5:Y17)</f>
        <v>344832.1667</v>
      </c>
      <c r="Z18" s="58"/>
      <c r="AA18" s="63">
        <f>AVERAGE(AA5:AA17)</f>
        <v>326650.75</v>
      </c>
      <c r="AB18" s="58"/>
      <c r="AC18" s="64">
        <f>AVERAGE(AC5:AC17)</f>
        <v>320187.8333</v>
      </c>
      <c r="AD18" s="65"/>
    </row>
    <row r="19">
      <c r="A19" s="66" t="s">
        <v>45</v>
      </c>
      <c r="B19" s="67"/>
      <c r="C19" s="68"/>
      <c r="D19" s="68"/>
      <c r="E19" s="68"/>
      <c r="F19" s="68"/>
      <c r="G19" s="68">
        <f>SUM(G5:G18)</f>
        <v>3181770.31</v>
      </c>
      <c r="H19" s="69">
        <f>sum(H5:H18)</f>
        <v>865569.15</v>
      </c>
      <c r="I19" s="68">
        <f>SUM(I5:I18)</f>
        <v>2995741.92</v>
      </c>
      <c r="J19" s="70">
        <f>sum(J5:J18)</f>
        <v>769919.98</v>
      </c>
      <c r="K19" s="68">
        <f t="shared" ref="K19:P19" si="1">SUM(K5:K18)</f>
        <v>3662510.4</v>
      </c>
      <c r="L19" s="71">
        <f t="shared" si="1"/>
        <v>1084567.95</v>
      </c>
      <c r="M19" s="68">
        <f t="shared" si="1"/>
        <v>3694625.76</v>
      </c>
      <c r="N19" s="71">
        <f t="shared" si="1"/>
        <v>1068149.07</v>
      </c>
      <c r="O19" s="66">
        <f t="shared" si="1"/>
        <v>3795744.5</v>
      </c>
      <c r="P19" s="71">
        <f t="shared" si="1"/>
        <v>944442.33</v>
      </c>
      <c r="Q19" s="72">
        <f>SUM(Q5:Q16)</f>
        <v>3902092.57</v>
      </c>
      <c r="R19" s="71">
        <f>SUM(R5:R18)</f>
        <v>893515.91</v>
      </c>
      <c r="S19" s="73">
        <f>SUM(S5:S16)</f>
        <v>3926401.33</v>
      </c>
      <c r="T19" s="74">
        <f>SUM(T5:T18)</f>
        <v>1002834.82</v>
      </c>
      <c r="U19" s="75">
        <f>SUM(U5:U16)</f>
        <v>3940192</v>
      </c>
      <c r="V19" s="76">
        <f>SUM(V5:V18)</f>
        <v>1249359.17</v>
      </c>
      <c r="W19" s="77">
        <f>SUM(W5:W16)</f>
        <v>3616987</v>
      </c>
      <c r="X19" s="71">
        <f>SUM(X5:X18)</f>
        <v>1220395.24</v>
      </c>
      <c r="Y19" s="78">
        <f>SUM(Y5:Y16)</f>
        <v>4137986</v>
      </c>
      <c r="Z19" s="71">
        <f>SUM(Z5:Z18)</f>
        <v>1318587.13</v>
      </c>
      <c r="AA19" s="79">
        <f>SUM(AA5:AA16)</f>
        <v>3919809</v>
      </c>
      <c r="AB19" s="71">
        <f>SUM(AB5:AB18)</f>
        <v>1182141.81</v>
      </c>
      <c r="AC19" s="80">
        <f>SUM(AC5:AC16)</f>
        <v>3842254</v>
      </c>
      <c r="AD19" s="71">
        <f>SUM(AD5:AD18)</f>
        <v>1043285.15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>
      <c r="AC55" s="26" t="s">
        <v>46</v>
      </c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25" right="0.25" top="0.75"/>
  <pageSetup paperSize="5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4.14"/>
    <col customWidth="1" min="11" max="11" width="13.14"/>
    <col customWidth="1" min="12" max="12" width="12.71"/>
    <col customWidth="1" min="13" max="13" width="12.29"/>
    <col customWidth="1" min="14" max="16" width="11.29"/>
    <col customWidth="1" min="17" max="17" width="11.71"/>
    <col customWidth="1" min="18" max="18" width="11.14"/>
    <col customWidth="1" min="19" max="19" width="11.71"/>
    <col customWidth="1" min="20" max="20" width="13.0"/>
    <col customWidth="1" min="21" max="21" width="8.71"/>
    <col customWidth="1" min="22" max="22" width="10.86"/>
    <col customWidth="1" min="23" max="23" width="8.71"/>
    <col customWidth="1" min="24" max="24" width="10.14"/>
    <col customWidth="1" min="25" max="25" width="8.71"/>
    <col customWidth="1" min="26" max="26" width="11.57"/>
    <col customWidth="1" min="27" max="27" width="8.71"/>
    <col customWidth="1" min="28" max="28" width="12.57"/>
    <col customWidth="1" min="29" max="29" width="10.29"/>
    <col customWidth="1" min="30" max="30" width="9.14"/>
    <col customWidth="1" min="31" max="31" width="11.86"/>
    <col customWidth="1" min="32" max="32" width="8.71"/>
    <col customWidth="1" min="33" max="33" width="10.71"/>
    <col customWidth="1" min="34" max="34" width="12.14"/>
    <col customWidth="1" min="35" max="35" width="10.71"/>
  </cols>
  <sheetData>
    <row r="1">
      <c r="AD1" s="25"/>
    </row>
    <row r="2">
      <c r="A2" s="2" t="s">
        <v>47</v>
      </c>
      <c r="B2" s="2"/>
      <c r="C2" s="2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D2" s="25"/>
    </row>
    <row r="3">
      <c r="A3" s="2" t="s">
        <v>49</v>
      </c>
      <c r="B3" s="2"/>
      <c r="C3" s="2">
        <v>9000773.0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50</v>
      </c>
      <c r="X3" s="2"/>
      <c r="Y3" s="2" t="s">
        <v>51</v>
      </c>
      <c r="Z3" s="2"/>
      <c r="AD3" s="25"/>
    </row>
    <row r="4">
      <c r="A4" s="2" t="s">
        <v>52</v>
      </c>
      <c r="B4" s="2"/>
      <c r="C4" s="2">
        <v>5262410.0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D4" s="25"/>
    </row>
    <row r="5">
      <c r="A5" s="81" t="s">
        <v>53</v>
      </c>
      <c r="B5" s="33"/>
      <c r="C5" s="26" t="s">
        <v>54</v>
      </c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59</v>
      </c>
      <c r="G7" s="84" t="s">
        <v>60</v>
      </c>
      <c r="H7" s="84" t="s">
        <v>61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86"/>
      <c r="AE7" s="87" t="s">
        <v>83</v>
      </c>
      <c r="AF7" s="68">
        <v>2015.0</v>
      </c>
      <c r="AG7" s="68" t="s">
        <v>84</v>
      </c>
      <c r="AH7" s="68" t="s">
        <v>85</v>
      </c>
      <c r="AI7" s="68">
        <v>2016.0</v>
      </c>
    </row>
    <row r="8">
      <c r="A8" s="36" t="s">
        <v>32</v>
      </c>
      <c r="B8" s="67"/>
      <c r="C8" s="67"/>
      <c r="D8" s="88">
        <v>10751.37</v>
      </c>
      <c r="E8" s="89">
        <v>23219.52</v>
      </c>
      <c r="F8" s="88">
        <v>7108.55</v>
      </c>
      <c r="G8" s="89">
        <v>22249.6</v>
      </c>
      <c r="H8" s="88">
        <v>4406.67</v>
      </c>
      <c r="I8" s="90">
        <v>18320.64</v>
      </c>
      <c r="J8" s="90">
        <v>6227.54</v>
      </c>
      <c r="K8" s="90">
        <v>20208.96</v>
      </c>
      <c r="L8" s="91">
        <v>8732.25</v>
      </c>
      <c r="M8" s="67">
        <v>30544.32</v>
      </c>
      <c r="N8" s="91">
        <v>9704.51</v>
      </c>
      <c r="O8" s="67">
        <v>40277.76</v>
      </c>
      <c r="P8" s="91">
        <v>7136.39</v>
      </c>
      <c r="Q8" s="67">
        <v>32725.28</v>
      </c>
      <c r="R8" s="91">
        <v>6713.28</v>
      </c>
      <c r="S8" s="67">
        <v>27586.24</v>
      </c>
      <c r="T8" s="92">
        <v>8180.63</v>
      </c>
      <c r="U8" s="67">
        <v>28000.0</v>
      </c>
      <c r="V8" s="92">
        <v>8346.65</v>
      </c>
      <c r="W8" s="67">
        <v>24320.0</v>
      </c>
      <c r="X8" s="91">
        <v>7707.63</v>
      </c>
      <c r="Y8" s="93">
        <v>23680.0</v>
      </c>
      <c r="Z8" s="91">
        <v>2513.1</v>
      </c>
      <c r="AA8" s="93">
        <v>7900.0</v>
      </c>
      <c r="AB8" s="91">
        <v>11586.44</v>
      </c>
      <c r="AC8" s="67">
        <v>46400.0</v>
      </c>
      <c r="AD8" s="25"/>
      <c r="AE8" s="67">
        <v>31466.66</v>
      </c>
      <c r="AF8" s="67">
        <v>28000.0</v>
      </c>
      <c r="AG8" s="94">
        <v>3466.66</v>
      </c>
      <c r="AH8" s="95">
        <v>0.1102</v>
      </c>
      <c r="AI8" s="67">
        <v>27586.24</v>
      </c>
    </row>
    <row r="9">
      <c r="A9" s="36" t="s">
        <v>33</v>
      </c>
      <c r="B9" s="67"/>
      <c r="C9" s="67"/>
      <c r="D9" s="88"/>
      <c r="E9" s="89"/>
      <c r="F9" s="88">
        <v>7515.99</v>
      </c>
      <c r="G9" s="90">
        <v>22984.32</v>
      </c>
      <c r="H9" s="90">
        <v>4711.08</v>
      </c>
      <c r="I9" s="90">
        <v>17706.88</v>
      </c>
      <c r="J9" s="90">
        <v>6565.81</v>
      </c>
      <c r="K9" s="90">
        <v>23569.76</v>
      </c>
      <c r="L9" s="91">
        <v>9360.72</v>
      </c>
      <c r="M9" s="67">
        <v>32762.56</v>
      </c>
      <c r="N9" s="91">
        <v>9965.35</v>
      </c>
      <c r="O9" s="67">
        <v>36320.48</v>
      </c>
      <c r="P9" s="91">
        <v>7814.45</v>
      </c>
      <c r="Q9" s="67">
        <v>33037.44</v>
      </c>
      <c r="R9" s="91">
        <v>6177.54</v>
      </c>
      <c r="S9" s="67">
        <v>27401.6</v>
      </c>
      <c r="T9" s="92">
        <v>6129.91</v>
      </c>
      <c r="U9" s="67">
        <v>24480.0</v>
      </c>
      <c r="V9" s="92">
        <v>8215.08</v>
      </c>
      <c r="W9" s="67">
        <v>24640.0</v>
      </c>
      <c r="X9" s="91">
        <v>8032.05</v>
      </c>
      <c r="Y9" s="93">
        <v>23040.0</v>
      </c>
      <c r="Z9" s="91">
        <v>8995.81</v>
      </c>
      <c r="AA9" s="93">
        <v>28160.0</v>
      </c>
      <c r="AB9" s="91">
        <v>7538.4</v>
      </c>
      <c r="AC9" s="67">
        <v>26080.0</v>
      </c>
      <c r="AD9" s="25"/>
      <c r="AE9" s="93">
        <f t="shared" ref="AE9:AE11" si="1">AVERAGE(AC9,AA9,Y9,W9)</f>
        <v>25480</v>
      </c>
      <c r="AF9" s="67">
        <v>24480.0</v>
      </c>
      <c r="AG9" s="94">
        <v>1000.0</v>
      </c>
      <c r="AH9" s="95">
        <v>0.0392</v>
      </c>
      <c r="AI9" s="67">
        <v>27401.6</v>
      </c>
    </row>
    <row r="10">
      <c r="A10" s="36" t="s">
        <v>34</v>
      </c>
      <c r="B10" s="67"/>
      <c r="C10" s="67"/>
      <c r="D10" s="88"/>
      <c r="E10" s="89"/>
      <c r="F10" s="88">
        <v>7877.41</v>
      </c>
      <c r="G10" s="89">
        <v>24322.08</v>
      </c>
      <c r="H10" s="90">
        <v>4890.46</v>
      </c>
      <c r="I10" s="90">
        <v>18619.68</v>
      </c>
      <c r="J10" s="90">
        <v>5343.9</v>
      </c>
      <c r="K10" s="90">
        <v>18231.68</v>
      </c>
      <c r="L10" s="91">
        <v>11518.31</v>
      </c>
      <c r="M10" s="67">
        <v>41736.16</v>
      </c>
      <c r="N10" s="91">
        <v>9135.32</v>
      </c>
      <c r="O10" s="67">
        <v>32834.56</v>
      </c>
      <c r="P10" s="91">
        <v>8100.45</v>
      </c>
      <c r="Q10" s="67">
        <v>34692.16</v>
      </c>
      <c r="R10" s="91">
        <v>7080.1</v>
      </c>
      <c r="S10" s="67">
        <v>32616.64</v>
      </c>
      <c r="T10" s="92">
        <v>7143.7</v>
      </c>
      <c r="U10" s="67">
        <v>28660.32</v>
      </c>
      <c r="V10" s="92">
        <v>8481.9</v>
      </c>
      <c r="W10" s="67">
        <v>25600.0</v>
      </c>
      <c r="X10" s="91">
        <v>8437.67</v>
      </c>
      <c r="Y10" s="93">
        <v>24320.0</v>
      </c>
      <c r="Z10" s="91">
        <v>10344.71</v>
      </c>
      <c r="AA10" s="93">
        <v>32480.0</v>
      </c>
      <c r="AB10" s="91">
        <v>7405.61</v>
      </c>
      <c r="AC10" s="67">
        <v>26240.0</v>
      </c>
      <c r="AD10" s="25"/>
      <c r="AE10" s="93">
        <f t="shared" si="1"/>
        <v>27160</v>
      </c>
      <c r="AF10" s="67">
        <v>28600.32</v>
      </c>
      <c r="AG10" s="94" t="s">
        <v>86</v>
      </c>
      <c r="AH10" s="94" t="s">
        <v>87</v>
      </c>
      <c r="AI10" s="67">
        <v>32616.64</v>
      </c>
    </row>
    <row r="11">
      <c r="A11" s="36" t="s">
        <v>35</v>
      </c>
      <c r="B11" s="67"/>
      <c r="C11" s="67"/>
      <c r="D11" s="88"/>
      <c r="E11" s="89"/>
      <c r="F11" s="88">
        <v>7768.54</v>
      </c>
      <c r="G11" s="89">
        <v>21417.12</v>
      </c>
      <c r="H11" s="90">
        <v>5245.02</v>
      </c>
      <c r="I11" s="90">
        <v>20424.64</v>
      </c>
      <c r="J11" s="90">
        <v>4312.05</v>
      </c>
      <c r="K11" s="90">
        <v>15608.48</v>
      </c>
      <c r="L11" s="91">
        <v>11277.17</v>
      </c>
      <c r="M11" s="67">
        <v>40935.52</v>
      </c>
      <c r="N11" s="91">
        <v>9487.2</v>
      </c>
      <c r="O11" s="67">
        <v>34647.52</v>
      </c>
      <c r="P11" s="91">
        <v>6573.28</v>
      </c>
      <c r="Q11" s="67">
        <v>26867.2</v>
      </c>
      <c r="R11" s="91">
        <v>6784.83</v>
      </c>
      <c r="S11" s="67">
        <v>30910.4</v>
      </c>
      <c r="T11" s="92">
        <v>7254.39</v>
      </c>
      <c r="U11" s="67">
        <v>29208.64</v>
      </c>
      <c r="V11" s="92">
        <v>15270.03</v>
      </c>
      <c r="W11" s="67">
        <v>48480.0</v>
      </c>
      <c r="X11" s="91">
        <v>8158.58</v>
      </c>
      <c r="Y11" s="93">
        <v>22560.0</v>
      </c>
      <c r="Z11" s="91">
        <v>9081.29</v>
      </c>
      <c r="AA11" s="93">
        <v>27840.0</v>
      </c>
      <c r="AB11" s="91">
        <v>9556.88</v>
      </c>
      <c r="AC11" s="67">
        <v>33760.0</v>
      </c>
      <c r="AD11" s="25"/>
      <c r="AE11" s="93">
        <f t="shared" si="1"/>
        <v>33160</v>
      </c>
      <c r="AF11" s="67">
        <v>29208.0</v>
      </c>
      <c r="AG11" s="94">
        <v>3952.0</v>
      </c>
      <c r="AH11" s="95">
        <v>0.1192</v>
      </c>
      <c r="AI11" s="67">
        <v>30910.4</v>
      </c>
    </row>
    <row r="12">
      <c r="A12" s="36" t="s">
        <v>36</v>
      </c>
      <c r="B12" s="67"/>
      <c r="C12" s="67"/>
      <c r="D12" s="88"/>
      <c r="E12" s="89"/>
      <c r="F12" s="88">
        <v>7091.06</v>
      </c>
      <c r="G12" s="89">
        <v>19217.6</v>
      </c>
      <c r="H12" s="90">
        <v>4996.92</v>
      </c>
      <c r="I12" s="90">
        <v>19161.6</v>
      </c>
      <c r="J12" s="90">
        <v>4118.67</v>
      </c>
      <c r="K12" s="90">
        <v>14809.76</v>
      </c>
      <c r="L12" s="91">
        <v>8847.11</v>
      </c>
      <c r="M12" s="67">
        <v>31018.4</v>
      </c>
      <c r="N12" s="91">
        <v>9313.65</v>
      </c>
      <c r="O12" s="67">
        <v>32922.24</v>
      </c>
      <c r="P12" s="91">
        <v>7866.25</v>
      </c>
      <c r="Q12" s="67">
        <v>33842.4</v>
      </c>
      <c r="R12" s="91">
        <v>6709.74</v>
      </c>
      <c r="S12" s="67">
        <v>30478.56</v>
      </c>
      <c r="T12" s="92">
        <v>6858.75</v>
      </c>
      <c r="U12" s="67">
        <v>27251.2</v>
      </c>
      <c r="V12" s="92">
        <v>8231.21</v>
      </c>
      <c r="W12" s="67">
        <v>25600.0</v>
      </c>
      <c r="X12" s="91">
        <v>1132.26</v>
      </c>
      <c r="Y12" s="93">
        <v>0.0</v>
      </c>
      <c r="Z12" s="91">
        <v>8546.39</v>
      </c>
      <c r="AA12" s="93">
        <v>25920.0</v>
      </c>
      <c r="AB12" s="91">
        <v>8312.27</v>
      </c>
      <c r="AC12" s="67">
        <v>28800.0</v>
      </c>
      <c r="AD12" s="25"/>
      <c r="AE12" s="93">
        <f>AVERAGE(AC12,AA12,W12)</f>
        <v>26773.33333</v>
      </c>
      <c r="AF12" s="67">
        <v>27251.2</v>
      </c>
      <c r="AG12" s="94" t="s">
        <v>88</v>
      </c>
      <c r="AH12" s="94" t="s">
        <v>89</v>
      </c>
      <c r="AI12" s="67">
        <v>30478.56</v>
      </c>
    </row>
    <row r="13">
      <c r="A13" s="36" t="s">
        <v>37</v>
      </c>
      <c r="B13" s="67"/>
      <c r="C13" s="67"/>
      <c r="D13" s="88"/>
      <c r="E13" s="89"/>
      <c r="F13" s="88">
        <v>7432.05</v>
      </c>
      <c r="G13" s="89">
        <v>20495.52</v>
      </c>
      <c r="H13" s="90">
        <v>5212.16</v>
      </c>
      <c r="I13" s="90">
        <v>19877.12</v>
      </c>
      <c r="J13" s="90">
        <v>4602.02</v>
      </c>
      <c r="K13" s="90">
        <v>19380.64</v>
      </c>
      <c r="L13" s="91">
        <v>6503.83</v>
      </c>
      <c r="M13" s="67">
        <v>21281.12</v>
      </c>
      <c r="N13" s="91">
        <v>9171.71</v>
      </c>
      <c r="O13" s="67">
        <v>32332.48</v>
      </c>
      <c r="P13" s="91">
        <v>7554.67</v>
      </c>
      <c r="Q13" s="67">
        <v>31954.72</v>
      </c>
      <c r="R13" s="96">
        <v>4216.39</v>
      </c>
      <c r="S13" s="97">
        <v>16167.84</v>
      </c>
      <c r="T13" s="92">
        <v>7158.53</v>
      </c>
      <c r="U13" s="67">
        <v>28733.44</v>
      </c>
      <c r="V13" s="92">
        <v>9120.68</v>
      </c>
      <c r="W13" s="67">
        <v>28800.0</v>
      </c>
      <c r="X13" s="91">
        <v>7710.2</v>
      </c>
      <c r="Y13" s="93">
        <v>21440.0</v>
      </c>
      <c r="Z13" s="91">
        <v>7801.72</v>
      </c>
      <c r="AA13" s="93">
        <v>23040.0</v>
      </c>
      <c r="AB13" s="91">
        <v>7390.44</v>
      </c>
      <c r="AC13" s="67">
        <v>25440.0</v>
      </c>
      <c r="AD13" s="25"/>
      <c r="AE13" s="67">
        <f t="shared" ref="AE13:AE19" si="2">(AC13+AA13+Y13+W13)/4</f>
        <v>24680</v>
      </c>
      <c r="AF13" s="67">
        <v>28733.44</v>
      </c>
      <c r="AG13" s="67">
        <f t="shared" ref="AG13:AG19" si="3">(AE13-AF13)</f>
        <v>-4053.44</v>
      </c>
      <c r="AH13" s="94" t="s">
        <v>90</v>
      </c>
      <c r="AI13" s="97">
        <v>16167.84</v>
      </c>
    </row>
    <row r="14">
      <c r="A14" s="36" t="s">
        <v>38</v>
      </c>
      <c r="B14" s="67"/>
      <c r="C14" s="67"/>
      <c r="D14" s="98"/>
      <c r="E14" s="99"/>
      <c r="F14" s="98">
        <v>7910.6</v>
      </c>
      <c r="G14" s="99">
        <v>19369.12</v>
      </c>
      <c r="H14" s="100">
        <v>5193.48</v>
      </c>
      <c r="I14" s="100">
        <v>20162.24</v>
      </c>
      <c r="J14" s="100">
        <v>4745.78</v>
      </c>
      <c r="K14" s="100">
        <v>20384.16</v>
      </c>
      <c r="L14" s="91">
        <v>6662.68</v>
      </c>
      <c r="M14" s="67">
        <v>21941.12</v>
      </c>
      <c r="N14" s="91">
        <v>9009.97</v>
      </c>
      <c r="O14" s="67">
        <v>31661.92</v>
      </c>
      <c r="P14" s="91">
        <v>7027.6</v>
      </c>
      <c r="Q14" s="67">
        <v>29549.44</v>
      </c>
      <c r="R14" s="91">
        <v>6442.33</v>
      </c>
      <c r="S14" s="67">
        <v>29259.36</v>
      </c>
      <c r="T14" s="92">
        <v>6489.28</v>
      </c>
      <c r="U14" s="67">
        <v>25424.0</v>
      </c>
      <c r="V14" s="92">
        <v>8809.36</v>
      </c>
      <c r="W14" s="67">
        <v>27680.0</v>
      </c>
      <c r="X14" s="91">
        <v>7355.11</v>
      </c>
      <c r="Y14" s="93">
        <v>20320.0</v>
      </c>
      <c r="Z14" s="91">
        <v>7429.4</v>
      </c>
      <c r="AA14" s="93">
        <v>21600.0</v>
      </c>
      <c r="AB14" s="91">
        <v>7555.93</v>
      </c>
      <c r="AC14" s="67">
        <v>26240.0</v>
      </c>
      <c r="AD14" s="25"/>
      <c r="AE14" s="67">
        <f t="shared" si="2"/>
        <v>23960</v>
      </c>
      <c r="AF14" s="67">
        <v>25424.0</v>
      </c>
      <c r="AG14" s="67">
        <f t="shared" si="3"/>
        <v>-1464</v>
      </c>
      <c r="AH14" s="94" t="s">
        <v>91</v>
      </c>
      <c r="AI14" s="67">
        <v>29259.36</v>
      </c>
    </row>
    <row r="15">
      <c r="A15" s="36" t="s">
        <v>39</v>
      </c>
      <c r="B15" s="67">
        <v>160.0</v>
      </c>
      <c r="C15" s="67"/>
      <c r="D15" s="98"/>
      <c r="E15" s="99"/>
      <c r="F15" s="98">
        <v>8461.62</v>
      </c>
      <c r="G15" s="101">
        <v>21011.2</v>
      </c>
      <c r="H15" s="100">
        <v>5969.32</v>
      </c>
      <c r="I15" s="100">
        <v>21555.2</v>
      </c>
      <c r="J15" s="100">
        <v>4642.84</v>
      </c>
      <c r="K15" s="100">
        <v>19799.36</v>
      </c>
      <c r="L15" s="102">
        <v>6533.94</v>
      </c>
      <c r="M15" s="90">
        <v>21406.24</v>
      </c>
      <c r="N15" s="91">
        <v>9502.1</v>
      </c>
      <c r="O15" s="67">
        <v>33313.76</v>
      </c>
      <c r="P15" s="91">
        <v>7722.13</v>
      </c>
      <c r="Q15" s="67">
        <v>31106.88</v>
      </c>
      <c r="R15" s="91">
        <v>7620.52</v>
      </c>
      <c r="S15" s="67">
        <v>35474.88</v>
      </c>
      <c r="T15" s="92">
        <v>6310.43</v>
      </c>
      <c r="U15" s="67">
        <v>25055.04</v>
      </c>
      <c r="V15" s="92">
        <v>8814.94</v>
      </c>
      <c r="W15" s="67">
        <v>27360.0</v>
      </c>
      <c r="X15" s="91">
        <v>6941.17</v>
      </c>
      <c r="Y15" s="93">
        <v>20800.0</v>
      </c>
      <c r="Z15" s="91">
        <v>6339.26</v>
      </c>
      <c r="AA15" s="93">
        <v>17760.0</v>
      </c>
      <c r="AB15" s="91">
        <v>8668.91</v>
      </c>
      <c r="AC15" s="67">
        <v>27200.0</v>
      </c>
      <c r="AD15" s="25"/>
      <c r="AE15" s="67">
        <f t="shared" si="2"/>
        <v>23280</v>
      </c>
      <c r="AF15" s="67">
        <v>25055.04</v>
      </c>
      <c r="AG15" s="67">
        <f t="shared" si="3"/>
        <v>-1775.04</v>
      </c>
      <c r="AH15" s="94" t="s">
        <v>92</v>
      </c>
      <c r="AI15" s="24"/>
    </row>
    <row r="16">
      <c r="A16" s="36" t="s">
        <v>40</v>
      </c>
      <c r="B16" s="67"/>
      <c r="C16" s="67"/>
      <c r="D16" s="98"/>
      <c r="E16" s="99"/>
      <c r="F16" s="98">
        <v>9856.43</v>
      </c>
      <c r="G16" s="100">
        <v>22240.0</v>
      </c>
      <c r="H16" s="100">
        <v>6815.31</v>
      </c>
      <c r="I16" s="100">
        <v>24593.76</v>
      </c>
      <c r="J16" s="100">
        <v>3564.89</v>
      </c>
      <c r="K16" s="100">
        <v>13616.32</v>
      </c>
      <c r="L16" s="102">
        <v>6898.32</v>
      </c>
      <c r="M16" s="90">
        <v>22920.16</v>
      </c>
      <c r="N16" s="91">
        <v>8383.75</v>
      </c>
      <c r="O16" s="67">
        <v>28925.28</v>
      </c>
      <c r="P16" s="91">
        <v>7552.5</v>
      </c>
      <c r="Q16" s="67">
        <v>30275.68</v>
      </c>
      <c r="R16" s="91">
        <v>7205.82</v>
      </c>
      <c r="S16" s="67">
        <v>33390.4</v>
      </c>
      <c r="T16" s="92">
        <v>7202.42</v>
      </c>
      <c r="U16" s="67">
        <v>29469.6</v>
      </c>
      <c r="V16" s="92">
        <v>9985.61</v>
      </c>
      <c r="W16" s="67">
        <v>31520.0</v>
      </c>
      <c r="X16" s="91">
        <v>8665.32</v>
      </c>
      <c r="Y16" s="93">
        <v>27040.0</v>
      </c>
      <c r="Z16" s="91">
        <v>8161.48</v>
      </c>
      <c r="AA16" s="93">
        <v>24960.0</v>
      </c>
      <c r="AB16" s="91">
        <v>8769.23</v>
      </c>
      <c r="AC16" s="67">
        <v>27360.0</v>
      </c>
      <c r="AD16" s="25"/>
      <c r="AE16" s="67">
        <f t="shared" si="2"/>
        <v>27720</v>
      </c>
      <c r="AF16" s="67">
        <v>29469.6</v>
      </c>
      <c r="AG16" s="67">
        <f t="shared" si="3"/>
        <v>-1749.6</v>
      </c>
      <c r="AH16" s="94" t="s">
        <v>93</v>
      </c>
    </row>
    <row r="17">
      <c r="A17" s="36" t="s">
        <v>41</v>
      </c>
      <c r="B17" s="67"/>
      <c r="C17" s="67"/>
      <c r="D17" s="98"/>
      <c r="E17" s="99"/>
      <c r="F17" s="98">
        <v>10489.25</v>
      </c>
      <c r="G17" s="99">
        <v>23882.08</v>
      </c>
      <c r="H17" s="100">
        <v>6962.08</v>
      </c>
      <c r="I17" s="100">
        <v>23552.64</v>
      </c>
      <c r="J17" s="100">
        <v>4392.48</v>
      </c>
      <c r="K17" s="100">
        <v>18344.8</v>
      </c>
      <c r="L17" s="102">
        <v>7184.29</v>
      </c>
      <c r="M17" s="90">
        <v>24108.32</v>
      </c>
      <c r="N17" s="91">
        <v>9256.8</v>
      </c>
      <c r="O17" s="67">
        <v>32264.16</v>
      </c>
      <c r="P17" s="91">
        <v>9033.77</v>
      </c>
      <c r="Q17" s="67">
        <v>36867.52</v>
      </c>
      <c r="R17" s="91">
        <v>7688.03</v>
      </c>
      <c r="S17" s="67">
        <v>35890.4</v>
      </c>
      <c r="T17" s="103">
        <v>5962.1</v>
      </c>
      <c r="U17" s="104">
        <v>23658.72</v>
      </c>
      <c r="V17" s="92">
        <v>10120.49</v>
      </c>
      <c r="W17" s="67">
        <v>32000.0</v>
      </c>
      <c r="X17" s="91">
        <v>10137.68</v>
      </c>
      <c r="Y17" s="93">
        <v>30560.0</v>
      </c>
      <c r="Z17" s="91">
        <v>9327.66</v>
      </c>
      <c r="AA17" s="93">
        <v>28480.0</v>
      </c>
      <c r="AB17" s="91">
        <v>10471.73</v>
      </c>
      <c r="AC17" s="67">
        <v>32960.0</v>
      </c>
      <c r="AD17" s="25"/>
      <c r="AE17" s="67">
        <f t="shared" si="2"/>
        <v>31000</v>
      </c>
      <c r="AF17" s="104">
        <v>23658.72</v>
      </c>
      <c r="AG17" s="105">
        <f t="shared" si="3"/>
        <v>7341.28</v>
      </c>
      <c r="AH17" s="94" t="s">
        <v>94</v>
      </c>
    </row>
    <row r="18">
      <c r="A18" s="36" t="s">
        <v>42</v>
      </c>
      <c r="B18" s="67"/>
      <c r="C18" s="67"/>
      <c r="D18" s="98"/>
      <c r="E18" s="99"/>
      <c r="F18" s="98">
        <v>10891.07</v>
      </c>
      <c r="G18" s="99">
        <v>23510.24</v>
      </c>
      <c r="H18" s="100">
        <v>6869.62</v>
      </c>
      <c r="I18" s="100">
        <v>22830.56</v>
      </c>
      <c r="J18" s="100">
        <v>4663.24</v>
      </c>
      <c r="K18" s="100">
        <v>19281.28</v>
      </c>
      <c r="L18" s="102">
        <v>6632.15</v>
      </c>
      <c r="M18" s="90">
        <v>21885.76</v>
      </c>
      <c r="N18" s="91">
        <v>10824.44</v>
      </c>
      <c r="O18" s="67">
        <v>38740.16</v>
      </c>
      <c r="P18" s="91">
        <v>9791.93</v>
      </c>
      <c r="Q18" s="67">
        <v>40666.24</v>
      </c>
      <c r="R18" s="91">
        <v>8517.46</v>
      </c>
      <c r="S18" s="67">
        <v>40673.44</v>
      </c>
      <c r="T18" s="103">
        <v>3096.08</v>
      </c>
      <c r="U18" s="97">
        <v>8955.84</v>
      </c>
      <c r="V18" s="106">
        <v>8575.45</v>
      </c>
      <c r="W18" s="107">
        <v>29600.0</v>
      </c>
      <c r="X18" s="91">
        <v>9770.28</v>
      </c>
      <c r="Y18" s="93">
        <v>29280.0</v>
      </c>
      <c r="Z18" s="91">
        <v>9810.49</v>
      </c>
      <c r="AA18" s="93">
        <v>30080.0</v>
      </c>
      <c r="AB18" s="91">
        <v>10190.01</v>
      </c>
      <c r="AC18" s="67">
        <v>32000.0</v>
      </c>
      <c r="AD18" s="25"/>
      <c r="AE18" s="67">
        <f t="shared" si="2"/>
        <v>30240</v>
      </c>
      <c r="AF18" s="97">
        <v>8955.84</v>
      </c>
      <c r="AG18" s="67">
        <f t="shared" si="3"/>
        <v>21284.16</v>
      </c>
      <c r="AH18" s="94" t="s">
        <v>95</v>
      </c>
    </row>
    <row r="19">
      <c r="A19" s="36" t="s">
        <v>43</v>
      </c>
      <c r="B19" s="67"/>
      <c r="C19" s="67"/>
      <c r="D19" s="98"/>
      <c r="E19" s="99"/>
      <c r="F19" s="98">
        <v>10810.51</v>
      </c>
      <c r="G19" s="99">
        <v>23364.48</v>
      </c>
      <c r="H19" s="100">
        <v>6548.06</v>
      </c>
      <c r="I19" s="100">
        <v>20099.52</v>
      </c>
      <c r="J19" s="100">
        <v>4450.06</v>
      </c>
      <c r="K19" s="100">
        <v>18571.2</v>
      </c>
      <c r="L19" s="102">
        <v>6450.48</v>
      </c>
      <c r="M19" s="90">
        <v>21130.88</v>
      </c>
      <c r="N19" s="91">
        <v>9760.79</v>
      </c>
      <c r="O19" s="67">
        <v>34506.08</v>
      </c>
      <c r="P19" s="91">
        <v>8559.87</v>
      </c>
      <c r="Q19" s="67">
        <v>34704.16</v>
      </c>
      <c r="R19" s="91">
        <v>7074.09</v>
      </c>
      <c r="S19" s="67">
        <v>32333.28</v>
      </c>
      <c r="T19" s="92">
        <v>5880.07</v>
      </c>
      <c r="U19" s="67">
        <v>23323.36</v>
      </c>
      <c r="V19" s="108">
        <v>8683.11</v>
      </c>
      <c r="W19" s="67">
        <v>30080.0</v>
      </c>
      <c r="X19" s="91">
        <v>9954.0</v>
      </c>
      <c r="Y19" s="93">
        <v>29920.0</v>
      </c>
      <c r="Z19" s="91">
        <v>8414.67</v>
      </c>
      <c r="AA19" s="93">
        <v>26080.0</v>
      </c>
      <c r="AB19" s="91">
        <v>15740.29</v>
      </c>
      <c r="AC19" s="67">
        <v>49120.0</v>
      </c>
      <c r="AD19" s="25"/>
      <c r="AE19" s="67">
        <f t="shared" si="2"/>
        <v>33800</v>
      </c>
      <c r="AF19" s="67">
        <v>23323.36</v>
      </c>
      <c r="AG19" s="67">
        <f t="shared" si="3"/>
        <v>10476.64</v>
      </c>
      <c r="AH19" s="94" t="s">
        <v>96</v>
      </c>
    </row>
    <row r="20">
      <c r="A20" s="45" t="s">
        <v>45</v>
      </c>
      <c r="B20" s="109"/>
      <c r="C20" s="109"/>
      <c r="D20" s="110"/>
      <c r="E20" s="111"/>
      <c r="F20" s="110">
        <f>SUM(F8:F19)</f>
        <v>103213.08</v>
      </c>
      <c r="G20" s="112"/>
      <c r="H20" s="110">
        <f>SUM(H8:H19)</f>
        <v>67820.18</v>
      </c>
      <c r="I20" s="112"/>
      <c r="J20" s="110">
        <f>SUM(J8:J19)</f>
        <v>57629.28</v>
      </c>
      <c r="K20" s="112"/>
      <c r="L20" s="113">
        <f t="shared" ref="L20:AC20" si="4">SUM(L8:L19)</f>
        <v>96601.25</v>
      </c>
      <c r="M20" s="112">
        <f t="shared" si="4"/>
        <v>331670.56</v>
      </c>
      <c r="N20" s="113">
        <f t="shared" si="4"/>
        <v>113515.59</v>
      </c>
      <c r="O20" s="112">
        <f t="shared" si="4"/>
        <v>408746.4</v>
      </c>
      <c r="P20" s="114">
        <f t="shared" si="4"/>
        <v>94733.29</v>
      </c>
      <c r="Q20" s="115">
        <f t="shared" si="4"/>
        <v>396289.12</v>
      </c>
      <c r="R20" s="114">
        <f t="shared" si="4"/>
        <v>82230.13</v>
      </c>
      <c r="S20" s="115">
        <f t="shared" si="4"/>
        <v>372183.04</v>
      </c>
      <c r="T20" s="116">
        <f t="shared" si="4"/>
        <v>77666.29</v>
      </c>
      <c r="U20" s="117">
        <f t="shared" si="4"/>
        <v>302220.16</v>
      </c>
      <c r="V20" s="114">
        <f t="shared" si="4"/>
        <v>112654.51</v>
      </c>
      <c r="W20" s="66">
        <f t="shared" si="4"/>
        <v>355680</v>
      </c>
      <c r="X20" s="71">
        <f t="shared" si="4"/>
        <v>94001.95</v>
      </c>
      <c r="Y20" s="118">
        <f t="shared" si="4"/>
        <v>272960</v>
      </c>
      <c r="Z20" s="119">
        <f t="shared" si="4"/>
        <v>96765.98</v>
      </c>
      <c r="AA20" s="118">
        <f t="shared" si="4"/>
        <v>294300</v>
      </c>
      <c r="AB20" s="119">
        <f t="shared" si="4"/>
        <v>113186.14</v>
      </c>
      <c r="AC20" s="66">
        <f t="shared" si="4"/>
        <v>381600</v>
      </c>
      <c r="AD20" s="86"/>
    </row>
    <row r="21" ht="15.75" customHeight="1">
      <c r="D21" s="120"/>
      <c r="E21" s="120"/>
      <c r="F21" s="120"/>
      <c r="G21" s="120"/>
      <c r="H21" s="120"/>
      <c r="I21" s="120"/>
      <c r="J21" s="121"/>
      <c r="K21" s="120"/>
      <c r="AD21" s="25"/>
    </row>
    <row r="22" ht="15.75" customHeight="1">
      <c r="AD22" s="25"/>
    </row>
    <row r="23" ht="15.75" customHeight="1">
      <c r="AD23" s="25"/>
    </row>
    <row r="24" ht="15.75" customHeight="1">
      <c r="AD24" s="25"/>
    </row>
    <row r="25" ht="15.75" customHeight="1">
      <c r="AD25" s="25"/>
    </row>
    <row r="26" ht="15.75" customHeight="1">
      <c r="AD26" s="25"/>
    </row>
    <row r="27" ht="15.75" customHeight="1">
      <c r="AD27" s="25"/>
    </row>
    <row r="28" ht="15.75" customHeight="1">
      <c r="AD28" s="25"/>
    </row>
    <row r="29" ht="15.75" customHeight="1">
      <c r="AD29" s="25"/>
    </row>
    <row r="30" ht="15.75" customHeight="1">
      <c r="AD30" s="25"/>
    </row>
    <row r="31" ht="15.75" customHeight="1">
      <c r="AD31" s="25"/>
    </row>
    <row r="32" ht="15.75" customHeight="1">
      <c r="AD32" s="25"/>
    </row>
    <row r="33" ht="15.75" customHeight="1">
      <c r="AD33" s="25"/>
    </row>
    <row r="34" ht="15.75" customHeight="1">
      <c r="AD34" s="25"/>
    </row>
    <row r="35" ht="15.75" customHeight="1">
      <c r="AD35" s="25"/>
    </row>
    <row r="36" ht="15.75" customHeight="1">
      <c r="AD36" s="25"/>
    </row>
    <row r="37" ht="15.75" customHeight="1">
      <c r="AD37" s="25"/>
    </row>
    <row r="38" ht="15.75" customHeight="1">
      <c r="AD38" s="25"/>
    </row>
    <row r="39" ht="15.75" customHeight="1">
      <c r="V39" s="81" t="s">
        <v>97</v>
      </c>
      <c r="W39" s="33"/>
      <c r="X39" s="33"/>
      <c r="Y39" s="33"/>
      <c r="Z39" s="33"/>
      <c r="AA39" s="33"/>
      <c r="AD39" s="25"/>
    </row>
    <row r="40" ht="15.75" customHeight="1">
      <c r="AD40" s="25"/>
    </row>
    <row r="41" ht="15.75" customHeight="1">
      <c r="AD41" s="25"/>
    </row>
    <row r="42" ht="15.75" customHeight="1">
      <c r="V42" s="33"/>
      <c r="W42" s="26" t="s">
        <v>98</v>
      </c>
      <c r="AD42" s="25"/>
    </row>
    <row r="43" ht="15.75" customHeight="1">
      <c r="V43" s="122"/>
      <c r="W43" s="26" t="s">
        <v>99</v>
      </c>
      <c r="AD43" s="25"/>
    </row>
    <row r="44" ht="15.75" customHeight="1">
      <c r="AD44" s="25"/>
    </row>
    <row r="45" ht="15.75" customHeight="1">
      <c r="AD45" s="25"/>
    </row>
    <row r="46" ht="15.75" customHeight="1">
      <c r="AD46" s="25"/>
    </row>
    <row r="47" ht="15.75" customHeight="1">
      <c r="AD47" s="25"/>
    </row>
    <row r="48" ht="15.75" customHeight="1">
      <c r="AD48" s="25"/>
    </row>
    <row r="49" ht="15.75" customHeight="1">
      <c r="AD49" s="25"/>
    </row>
    <row r="50" ht="15.75" customHeight="1">
      <c r="AD50" s="25"/>
    </row>
    <row r="51" ht="15.75" customHeight="1">
      <c r="AD51" s="25"/>
    </row>
    <row r="52" ht="15.75" customHeight="1">
      <c r="AD52" s="25"/>
    </row>
    <row r="53" ht="15.75" customHeight="1">
      <c r="AD53" s="25"/>
    </row>
    <row r="54" ht="15.75" customHeight="1">
      <c r="AD54" s="25"/>
    </row>
    <row r="55" ht="15.75" customHeight="1">
      <c r="AD55" s="25"/>
    </row>
    <row r="56" ht="15.75" customHeight="1">
      <c r="AD56" s="25"/>
    </row>
    <row r="57" ht="15.75" customHeight="1">
      <c r="AD57" s="25"/>
    </row>
    <row r="58" ht="15.75" customHeight="1">
      <c r="AD58" s="25"/>
    </row>
    <row r="59" ht="15.75" customHeight="1">
      <c r="AD59" s="25"/>
    </row>
    <row r="60" ht="15.75" customHeight="1">
      <c r="AD60" s="25"/>
    </row>
    <row r="61" ht="15.75" customHeight="1">
      <c r="AD61" s="25"/>
    </row>
    <row r="62" ht="15.75" customHeight="1">
      <c r="AD62" s="25"/>
    </row>
    <row r="63" ht="15.75" customHeight="1">
      <c r="AD63" s="25"/>
    </row>
    <row r="64" ht="15.75" customHeight="1">
      <c r="AD64" s="25"/>
    </row>
    <row r="65" ht="15.75" customHeight="1">
      <c r="AD65" s="25"/>
    </row>
    <row r="66" ht="15.75" customHeight="1">
      <c r="AD66" s="25"/>
    </row>
    <row r="67" ht="15.75" customHeight="1">
      <c r="AD67" s="25"/>
    </row>
    <row r="68" ht="15.75" customHeight="1">
      <c r="AD68" s="25"/>
    </row>
    <row r="69" ht="15.75" customHeight="1">
      <c r="AD69" s="25"/>
    </row>
    <row r="70" ht="15.75" customHeight="1">
      <c r="AD70" s="25"/>
    </row>
    <row r="71" ht="15.75" customHeight="1">
      <c r="AD71" s="25"/>
    </row>
    <row r="72" ht="15.75" customHeight="1">
      <c r="AD72" s="25"/>
    </row>
    <row r="73" ht="15.75" customHeight="1">
      <c r="AD73" s="25"/>
    </row>
    <row r="74" ht="15.75" customHeight="1">
      <c r="AD74" s="25"/>
    </row>
    <row r="75" ht="15.75" customHeight="1">
      <c r="AD75" s="25"/>
    </row>
    <row r="76" ht="15.75" customHeight="1">
      <c r="AD76" s="25"/>
    </row>
    <row r="77" ht="15.75" customHeight="1">
      <c r="AD77" s="25"/>
    </row>
    <row r="78" ht="15.75" customHeight="1">
      <c r="AD78" s="25"/>
    </row>
    <row r="79" ht="15.75" customHeight="1">
      <c r="AD79" s="25"/>
    </row>
    <row r="80" ht="15.75" customHeight="1">
      <c r="AD80" s="25"/>
    </row>
    <row r="81" ht="15.75" customHeight="1">
      <c r="AD81" s="25"/>
    </row>
    <row r="82" ht="15.75" customHeight="1">
      <c r="AD82" s="25"/>
    </row>
    <row r="83" ht="15.75" customHeight="1">
      <c r="AD83" s="25"/>
    </row>
    <row r="84" ht="15.75" customHeight="1">
      <c r="AD84" s="25"/>
    </row>
    <row r="85" ht="15.75" customHeight="1">
      <c r="AD85" s="25"/>
    </row>
    <row r="86" ht="15.75" customHeight="1">
      <c r="AD86" s="25"/>
    </row>
    <row r="87" ht="15.75" customHeight="1">
      <c r="AD87" s="25"/>
    </row>
    <row r="88" ht="15.75" customHeight="1">
      <c r="AD88" s="25"/>
    </row>
    <row r="89" ht="15.75" customHeight="1">
      <c r="AD89" s="25"/>
    </row>
    <row r="90" ht="15.75" customHeight="1">
      <c r="AD90" s="25"/>
    </row>
    <row r="91" ht="15.75" customHeight="1">
      <c r="AD91" s="25"/>
    </row>
    <row r="92" ht="15.75" customHeight="1">
      <c r="AD92" s="25"/>
    </row>
    <row r="93" ht="15.75" customHeight="1">
      <c r="AD93" s="25"/>
    </row>
    <row r="94" ht="15.75" customHeight="1">
      <c r="AD94" s="25"/>
    </row>
    <row r="95" ht="15.75" customHeight="1">
      <c r="AD95" s="25"/>
    </row>
    <row r="96" ht="15.75" customHeight="1">
      <c r="AD96" s="25"/>
    </row>
    <row r="97" ht="15.75" customHeight="1">
      <c r="AD97" s="25"/>
    </row>
    <row r="98" ht="15.75" customHeight="1">
      <c r="AD98" s="25"/>
    </row>
    <row r="99" ht="15.75" customHeight="1">
      <c r="AD99" s="25"/>
    </row>
    <row r="100" ht="15.75" customHeight="1">
      <c r="AD100" s="25"/>
    </row>
    <row r="101" ht="15.75" customHeight="1">
      <c r="AD101" s="25"/>
    </row>
    <row r="102" ht="15.75" customHeight="1">
      <c r="AD102" s="25"/>
    </row>
    <row r="103" ht="15.75" customHeight="1">
      <c r="AD103" s="25"/>
    </row>
    <row r="104" ht="15.75" customHeight="1">
      <c r="AD104" s="25"/>
    </row>
    <row r="105" ht="15.75" customHeight="1">
      <c r="AD105" s="25"/>
    </row>
    <row r="106" ht="15.75" customHeight="1">
      <c r="AD106" s="25"/>
    </row>
    <row r="107" ht="15.75" customHeight="1">
      <c r="AD107" s="25"/>
    </row>
    <row r="108" ht="15.75" customHeight="1">
      <c r="AD108" s="25"/>
    </row>
    <row r="109" ht="15.75" customHeight="1">
      <c r="AD109" s="25"/>
    </row>
    <row r="110" ht="15.75" customHeight="1">
      <c r="AD110" s="25"/>
    </row>
    <row r="111" ht="15.75" customHeight="1">
      <c r="AD111" s="25"/>
    </row>
    <row r="112" ht="15.75" customHeight="1">
      <c r="AD112" s="25"/>
    </row>
    <row r="113" ht="15.75" customHeight="1">
      <c r="AD113" s="25"/>
    </row>
    <row r="114" ht="15.75" customHeight="1">
      <c r="AD114" s="25"/>
    </row>
    <row r="115" ht="15.75" customHeight="1">
      <c r="AD115" s="25"/>
    </row>
    <row r="116" ht="15.75" customHeight="1">
      <c r="AD116" s="25"/>
    </row>
    <row r="117" ht="15.75" customHeight="1">
      <c r="AD117" s="25"/>
    </row>
    <row r="118" ht="15.75" customHeight="1">
      <c r="AD118" s="25"/>
    </row>
    <row r="119" ht="15.75" customHeight="1">
      <c r="AD119" s="25"/>
    </row>
    <row r="120" ht="15.75" customHeight="1">
      <c r="AD120" s="25"/>
    </row>
    <row r="121" ht="15.75" customHeight="1">
      <c r="AD121" s="25"/>
    </row>
    <row r="122" ht="15.75" customHeight="1">
      <c r="AD122" s="25"/>
    </row>
    <row r="123" ht="15.75" customHeight="1">
      <c r="AD123" s="25"/>
    </row>
    <row r="124" ht="15.75" customHeight="1">
      <c r="AD124" s="25"/>
    </row>
    <row r="125" ht="15.75" customHeight="1">
      <c r="AD125" s="25"/>
    </row>
    <row r="126" ht="15.75" customHeight="1">
      <c r="AD126" s="25"/>
    </row>
    <row r="127" ht="15.75" customHeight="1">
      <c r="AD127" s="25"/>
    </row>
    <row r="128" ht="15.75" customHeight="1">
      <c r="AD128" s="25"/>
    </row>
    <row r="129" ht="15.75" customHeight="1">
      <c r="AD129" s="25"/>
    </row>
    <row r="130" ht="15.75" customHeight="1">
      <c r="AD130" s="25"/>
    </row>
    <row r="131" ht="15.75" customHeight="1">
      <c r="AD131" s="25"/>
    </row>
    <row r="132" ht="15.75" customHeight="1">
      <c r="AD132" s="25"/>
    </row>
    <row r="133" ht="15.75" customHeight="1">
      <c r="AD133" s="25"/>
    </row>
    <row r="134" ht="15.75" customHeight="1">
      <c r="AD134" s="25"/>
    </row>
    <row r="135" ht="15.75" customHeight="1">
      <c r="AD135" s="25"/>
    </row>
    <row r="136" ht="15.75" customHeight="1">
      <c r="AD136" s="25"/>
    </row>
    <row r="137" ht="15.75" customHeight="1">
      <c r="AD137" s="25"/>
    </row>
    <row r="138" ht="15.75" customHeight="1">
      <c r="AD138" s="25"/>
    </row>
    <row r="139" ht="15.75" customHeight="1">
      <c r="AD139" s="25"/>
    </row>
    <row r="140" ht="15.75" customHeight="1">
      <c r="AD140" s="25"/>
    </row>
    <row r="141" ht="15.75" customHeight="1">
      <c r="AD141" s="25"/>
    </row>
    <row r="142" ht="15.75" customHeight="1">
      <c r="AD142" s="25"/>
    </row>
    <row r="143" ht="15.75" customHeight="1">
      <c r="AD143" s="25"/>
    </row>
    <row r="144" ht="15.75" customHeight="1">
      <c r="AD144" s="25"/>
    </row>
    <row r="145" ht="15.75" customHeight="1">
      <c r="AD145" s="25"/>
    </row>
    <row r="146" ht="15.75" customHeight="1">
      <c r="AD146" s="25"/>
    </row>
    <row r="147" ht="15.75" customHeight="1">
      <c r="AD147" s="25"/>
    </row>
    <row r="148" ht="15.75" customHeight="1">
      <c r="AD148" s="25"/>
    </row>
    <row r="149" ht="15.75" customHeight="1">
      <c r="AD149" s="25"/>
    </row>
    <row r="150" ht="15.75" customHeight="1">
      <c r="AD150" s="25"/>
    </row>
    <row r="151" ht="15.75" customHeight="1">
      <c r="AD151" s="25"/>
    </row>
    <row r="152" ht="15.75" customHeight="1">
      <c r="AD152" s="25"/>
    </row>
    <row r="153" ht="15.75" customHeight="1">
      <c r="AD153" s="25"/>
    </row>
    <row r="154" ht="15.75" customHeight="1">
      <c r="AD154" s="25"/>
    </row>
    <row r="155" ht="15.75" customHeight="1">
      <c r="AD155" s="25"/>
    </row>
    <row r="156" ht="15.75" customHeight="1">
      <c r="AD156" s="25"/>
    </row>
    <row r="157" ht="15.75" customHeight="1">
      <c r="AD157" s="25"/>
    </row>
    <row r="158" ht="15.75" customHeight="1">
      <c r="AD158" s="25"/>
    </row>
    <row r="159" ht="15.75" customHeight="1">
      <c r="AD159" s="25"/>
    </row>
    <row r="160" ht="15.75" customHeight="1">
      <c r="AD160" s="25"/>
    </row>
    <row r="161" ht="15.75" customHeight="1">
      <c r="AD161" s="25"/>
    </row>
    <row r="162" ht="15.75" customHeight="1">
      <c r="AD162" s="25"/>
    </row>
    <row r="163" ht="15.75" customHeight="1">
      <c r="AD163" s="25"/>
    </row>
    <row r="164" ht="15.75" customHeight="1">
      <c r="AD164" s="25"/>
    </row>
    <row r="165" ht="15.75" customHeight="1">
      <c r="AD165" s="25"/>
    </row>
    <row r="166" ht="15.75" customHeight="1">
      <c r="AD166" s="25"/>
    </row>
    <row r="167" ht="15.75" customHeight="1">
      <c r="AD167" s="25"/>
    </row>
    <row r="168" ht="15.75" customHeight="1">
      <c r="AD168" s="25"/>
    </row>
    <row r="169" ht="15.75" customHeight="1">
      <c r="AD169" s="25"/>
    </row>
    <row r="170" ht="15.75" customHeight="1">
      <c r="AD170" s="25"/>
    </row>
    <row r="171" ht="15.75" customHeight="1">
      <c r="AD171" s="25"/>
    </row>
    <row r="172" ht="15.75" customHeight="1">
      <c r="AD172" s="25"/>
    </row>
    <row r="173" ht="15.75" customHeight="1">
      <c r="AD173" s="25"/>
    </row>
    <row r="174" ht="15.75" customHeight="1">
      <c r="AD174" s="25"/>
    </row>
    <row r="175" ht="15.75" customHeight="1">
      <c r="AD175" s="25"/>
    </row>
    <row r="176" ht="15.75" customHeight="1">
      <c r="AD176" s="25"/>
    </row>
    <row r="177" ht="15.75" customHeight="1">
      <c r="AD177" s="25"/>
    </row>
    <row r="178" ht="15.75" customHeight="1">
      <c r="AD178" s="25"/>
    </row>
    <row r="179" ht="15.75" customHeight="1">
      <c r="AD179" s="25"/>
    </row>
    <row r="180" ht="15.75" customHeight="1">
      <c r="AD180" s="25"/>
    </row>
    <row r="181" ht="15.75" customHeight="1">
      <c r="AD181" s="25"/>
    </row>
    <row r="182" ht="15.75" customHeight="1">
      <c r="AD182" s="25"/>
    </row>
    <row r="183" ht="15.75" customHeight="1">
      <c r="AD183" s="25"/>
    </row>
    <row r="184" ht="15.75" customHeight="1">
      <c r="AD184" s="25"/>
    </row>
    <row r="185" ht="15.75" customHeight="1">
      <c r="AD185" s="25"/>
    </row>
    <row r="186" ht="15.75" customHeight="1">
      <c r="AD186" s="25"/>
    </row>
    <row r="187" ht="15.75" customHeight="1">
      <c r="AD187" s="25"/>
    </row>
    <row r="188" ht="15.75" customHeight="1">
      <c r="AD188" s="25"/>
    </row>
    <row r="189" ht="15.75" customHeight="1">
      <c r="AD189" s="25"/>
    </row>
    <row r="190" ht="15.75" customHeight="1">
      <c r="AD190" s="25"/>
    </row>
    <row r="191" ht="15.75" customHeight="1">
      <c r="AD191" s="25"/>
    </row>
    <row r="192" ht="15.75" customHeight="1">
      <c r="AD192" s="25"/>
    </row>
    <row r="193" ht="15.75" customHeight="1">
      <c r="AD193" s="25"/>
    </row>
    <row r="194" ht="15.75" customHeight="1">
      <c r="AD194" s="25"/>
    </row>
    <row r="195" ht="15.75" customHeight="1">
      <c r="AD195" s="25"/>
    </row>
    <row r="196" ht="15.75" customHeight="1">
      <c r="AD196" s="25"/>
    </row>
    <row r="197" ht="15.75" customHeight="1">
      <c r="AD197" s="25"/>
    </row>
    <row r="198" ht="15.75" customHeight="1">
      <c r="AD198" s="25"/>
    </row>
    <row r="199" ht="15.75" customHeight="1">
      <c r="AD199" s="25"/>
    </row>
    <row r="200" ht="15.75" customHeight="1">
      <c r="AD200" s="25"/>
    </row>
    <row r="201" ht="15.75" customHeight="1">
      <c r="AD201" s="25"/>
    </row>
    <row r="202" ht="15.75" customHeight="1">
      <c r="AD202" s="25"/>
    </row>
    <row r="203" ht="15.75" customHeight="1">
      <c r="AD203" s="25"/>
    </row>
    <row r="204" ht="15.75" customHeight="1">
      <c r="AD204" s="25"/>
    </row>
    <row r="205" ht="15.75" customHeight="1">
      <c r="AD205" s="25"/>
    </row>
    <row r="206" ht="15.75" customHeight="1">
      <c r="AD206" s="25"/>
    </row>
    <row r="207" ht="15.75" customHeight="1">
      <c r="AD207" s="25"/>
    </row>
    <row r="208" ht="15.75" customHeight="1">
      <c r="AD208" s="25"/>
    </row>
    <row r="209" ht="15.75" customHeight="1">
      <c r="AD209" s="25"/>
    </row>
    <row r="210" ht="15.75" customHeight="1">
      <c r="AD210" s="25"/>
    </row>
    <row r="211" ht="15.75" customHeight="1">
      <c r="AD211" s="25"/>
    </row>
    <row r="212" ht="15.75" customHeight="1">
      <c r="AD212" s="25"/>
    </row>
    <row r="213" ht="15.75" customHeight="1">
      <c r="AD213" s="25"/>
    </row>
    <row r="214" ht="15.75" customHeight="1">
      <c r="AD214" s="25"/>
    </row>
    <row r="215" ht="15.75" customHeight="1">
      <c r="AD215" s="25"/>
    </row>
    <row r="216" ht="15.75" customHeight="1">
      <c r="AD216" s="25"/>
    </row>
    <row r="217" ht="15.75" customHeight="1">
      <c r="AD217" s="25"/>
    </row>
    <row r="218" ht="15.75" customHeight="1">
      <c r="AD218" s="25"/>
    </row>
    <row r="219" ht="15.75" customHeight="1">
      <c r="AD219" s="25"/>
    </row>
    <row r="220" ht="15.75" customHeight="1">
      <c r="AD220" s="25"/>
    </row>
    <row r="221" ht="15.75" customHeight="1">
      <c r="AD221" s="25"/>
    </row>
    <row r="222" ht="15.75" customHeight="1">
      <c r="AD222" s="25"/>
    </row>
    <row r="223" ht="15.75" customHeight="1">
      <c r="AD223" s="25"/>
    </row>
    <row r="224" ht="15.75" customHeight="1">
      <c r="AD224" s="25"/>
    </row>
    <row r="225" ht="15.75" customHeight="1">
      <c r="AD225" s="25"/>
    </row>
    <row r="226" ht="15.75" customHeight="1">
      <c r="AD226" s="25"/>
    </row>
    <row r="227" ht="15.75" customHeight="1">
      <c r="AD227" s="25"/>
    </row>
    <row r="228" ht="15.75" customHeight="1">
      <c r="AD228" s="25"/>
    </row>
    <row r="229" ht="15.75" customHeight="1">
      <c r="AD229" s="25"/>
    </row>
    <row r="230" ht="15.75" customHeight="1">
      <c r="AD230" s="25"/>
    </row>
    <row r="231" ht="15.75" customHeight="1">
      <c r="AD231" s="25"/>
    </row>
    <row r="232" ht="15.75" customHeight="1">
      <c r="AD232" s="25"/>
    </row>
    <row r="233" ht="15.75" customHeight="1">
      <c r="AD233" s="25"/>
    </row>
    <row r="234" ht="15.75" customHeight="1">
      <c r="AD234" s="25"/>
    </row>
    <row r="235" ht="15.75" customHeight="1">
      <c r="AD235" s="25"/>
    </row>
    <row r="236" ht="15.75" customHeight="1">
      <c r="AD236" s="25"/>
    </row>
    <row r="237" ht="15.75" customHeight="1">
      <c r="AD237" s="25"/>
    </row>
    <row r="238" ht="15.75" customHeight="1">
      <c r="AD238" s="25"/>
    </row>
    <row r="239" ht="15.75" customHeight="1">
      <c r="AD239" s="25"/>
    </row>
    <row r="240" ht="15.75" customHeight="1">
      <c r="AD240" s="25"/>
    </row>
    <row r="241" ht="15.75" customHeight="1">
      <c r="AD241" s="25"/>
    </row>
    <row r="242" ht="15.75" customHeight="1">
      <c r="AD242" s="25"/>
    </row>
    <row r="243" ht="15.75" customHeight="1">
      <c r="AD243" s="25"/>
    </row>
    <row r="244" ht="15.75" customHeight="1">
      <c r="AD244" s="25"/>
    </row>
    <row r="245" ht="15.75" customHeight="1">
      <c r="AD245" s="25"/>
    </row>
    <row r="246" ht="15.75" customHeight="1">
      <c r="AD246" s="25"/>
    </row>
    <row r="247" ht="15.75" customHeight="1">
      <c r="AD247" s="25"/>
    </row>
    <row r="248" ht="15.75" customHeight="1">
      <c r="AD248" s="25"/>
    </row>
    <row r="249" ht="15.75" customHeight="1">
      <c r="AD249" s="25"/>
    </row>
    <row r="250" ht="15.75" customHeight="1">
      <c r="AD250" s="25"/>
    </row>
    <row r="251" ht="15.75" customHeight="1">
      <c r="AD251" s="25"/>
    </row>
    <row r="252" ht="15.75" customHeight="1">
      <c r="AD252" s="25"/>
    </row>
    <row r="253" ht="15.75" customHeight="1">
      <c r="AD253" s="25"/>
    </row>
    <row r="254" ht="15.75" customHeight="1">
      <c r="AD254" s="25"/>
    </row>
    <row r="255" ht="15.75" customHeight="1">
      <c r="AD255" s="25"/>
    </row>
    <row r="256" ht="15.75" customHeight="1">
      <c r="AD256" s="25"/>
    </row>
    <row r="257" ht="15.75" customHeight="1">
      <c r="AD257" s="25"/>
    </row>
    <row r="258" ht="15.75" customHeight="1">
      <c r="AD258" s="25"/>
    </row>
    <row r="259" ht="15.75" customHeight="1">
      <c r="AD259" s="25"/>
    </row>
    <row r="260" ht="15.75" customHeight="1">
      <c r="AD260" s="25"/>
    </row>
    <row r="261" ht="15.75" customHeight="1">
      <c r="AD261" s="25"/>
    </row>
    <row r="262" ht="15.75" customHeight="1">
      <c r="AD262" s="25"/>
    </row>
    <row r="263" ht="15.75" customHeight="1">
      <c r="AD263" s="25"/>
    </row>
    <row r="264" ht="15.75" customHeight="1">
      <c r="AD264" s="25"/>
    </row>
    <row r="265" ht="15.75" customHeight="1">
      <c r="AD265" s="25"/>
    </row>
    <row r="266" ht="15.75" customHeight="1">
      <c r="AD266" s="25"/>
    </row>
    <row r="267" ht="15.75" customHeight="1">
      <c r="AD267" s="25"/>
    </row>
    <row r="268" ht="15.75" customHeight="1">
      <c r="AD268" s="25"/>
    </row>
    <row r="269" ht="15.75" customHeight="1">
      <c r="AD269" s="25"/>
    </row>
    <row r="270" ht="15.75" customHeight="1">
      <c r="AD270" s="25"/>
    </row>
    <row r="271" ht="15.75" customHeight="1">
      <c r="AD271" s="25"/>
    </row>
    <row r="272" ht="15.75" customHeight="1">
      <c r="AD272" s="25"/>
    </row>
    <row r="273" ht="15.75" customHeight="1">
      <c r="AD273" s="25"/>
    </row>
    <row r="274" ht="15.75" customHeight="1">
      <c r="AD274" s="25"/>
    </row>
    <row r="275" ht="15.75" customHeight="1">
      <c r="AD275" s="25"/>
    </row>
    <row r="276" ht="15.75" customHeight="1">
      <c r="AD276" s="25"/>
    </row>
    <row r="277" ht="15.75" customHeight="1">
      <c r="AD277" s="25"/>
    </row>
    <row r="278" ht="15.75" customHeight="1">
      <c r="AD278" s="25"/>
    </row>
    <row r="279" ht="15.75" customHeight="1">
      <c r="AD279" s="25"/>
    </row>
    <row r="280" ht="15.75" customHeight="1">
      <c r="AD280" s="25"/>
    </row>
    <row r="281" ht="15.75" customHeight="1">
      <c r="AD281" s="25"/>
    </row>
    <row r="282" ht="15.75" customHeight="1">
      <c r="AD282" s="25"/>
    </row>
    <row r="283" ht="15.75" customHeight="1">
      <c r="AD283" s="25"/>
    </row>
    <row r="284" ht="15.75" customHeight="1">
      <c r="AD284" s="25"/>
    </row>
    <row r="285" ht="15.75" customHeight="1">
      <c r="AD285" s="25"/>
    </row>
    <row r="286" ht="15.75" customHeight="1">
      <c r="AD286" s="25"/>
    </row>
    <row r="287" ht="15.75" customHeight="1">
      <c r="AD287" s="25"/>
    </row>
    <row r="288" ht="15.75" customHeight="1">
      <c r="AD288" s="25"/>
    </row>
    <row r="289" ht="15.75" customHeight="1">
      <c r="AD289" s="25"/>
    </row>
    <row r="290" ht="15.75" customHeight="1">
      <c r="AD290" s="25"/>
    </row>
    <row r="291" ht="15.75" customHeight="1">
      <c r="AD291" s="25"/>
    </row>
    <row r="292" ht="15.75" customHeight="1">
      <c r="AD292" s="25"/>
    </row>
    <row r="293" ht="15.75" customHeight="1">
      <c r="AD293" s="25"/>
    </row>
    <row r="294" ht="15.75" customHeight="1">
      <c r="AD294" s="25"/>
    </row>
    <row r="295" ht="15.75" customHeight="1">
      <c r="AD295" s="25"/>
    </row>
    <row r="296" ht="15.75" customHeight="1">
      <c r="AD296" s="25"/>
    </row>
    <row r="297" ht="15.75" customHeight="1">
      <c r="AD297" s="25"/>
    </row>
    <row r="298" ht="15.75" customHeight="1">
      <c r="AD298" s="25"/>
    </row>
    <row r="299" ht="15.75" customHeight="1">
      <c r="AD299" s="25"/>
    </row>
    <row r="300" ht="15.75" customHeight="1">
      <c r="AD300" s="25"/>
    </row>
    <row r="301" ht="15.75" customHeight="1">
      <c r="AD301" s="25"/>
    </row>
    <row r="302" ht="15.75" customHeight="1">
      <c r="AD302" s="25"/>
    </row>
    <row r="303" ht="15.75" customHeight="1">
      <c r="AD303" s="25"/>
    </row>
    <row r="304" ht="15.75" customHeight="1">
      <c r="AD304" s="25"/>
    </row>
    <row r="305" ht="15.75" customHeight="1">
      <c r="AD305" s="25"/>
    </row>
    <row r="306" ht="15.75" customHeight="1">
      <c r="AD306" s="25"/>
    </row>
    <row r="307" ht="15.75" customHeight="1">
      <c r="AD307" s="25"/>
    </row>
    <row r="308" ht="15.75" customHeight="1">
      <c r="AD308" s="25"/>
    </row>
    <row r="309" ht="15.75" customHeight="1">
      <c r="AD309" s="25"/>
    </row>
    <row r="310" ht="15.75" customHeight="1">
      <c r="AD310" s="25"/>
    </row>
    <row r="311" ht="15.75" customHeight="1">
      <c r="AD311" s="25"/>
    </row>
    <row r="312" ht="15.75" customHeight="1">
      <c r="AD312" s="25"/>
    </row>
    <row r="313" ht="15.75" customHeight="1">
      <c r="AD313" s="25"/>
    </row>
    <row r="314" ht="15.75" customHeight="1">
      <c r="AD314" s="25"/>
    </row>
    <row r="315" ht="15.75" customHeight="1">
      <c r="AD315" s="25"/>
    </row>
    <row r="316" ht="15.75" customHeight="1">
      <c r="AD316" s="25"/>
    </row>
    <row r="317" ht="15.75" customHeight="1">
      <c r="AD317" s="25"/>
    </row>
    <row r="318" ht="15.75" customHeight="1">
      <c r="AD318" s="25"/>
    </row>
    <row r="319" ht="15.75" customHeight="1">
      <c r="AD319" s="25"/>
    </row>
    <row r="320" ht="15.75" customHeight="1">
      <c r="AD320" s="25"/>
    </row>
    <row r="321" ht="15.75" customHeight="1">
      <c r="AD321" s="25"/>
    </row>
    <row r="322" ht="15.75" customHeight="1">
      <c r="AD322" s="25"/>
    </row>
    <row r="323" ht="15.75" customHeight="1">
      <c r="AD323" s="25"/>
    </row>
    <row r="324" ht="15.75" customHeight="1">
      <c r="AD324" s="25"/>
    </row>
    <row r="325" ht="15.75" customHeight="1">
      <c r="AD325" s="25"/>
    </row>
    <row r="326" ht="15.75" customHeight="1">
      <c r="AD326" s="25"/>
    </row>
    <row r="327" ht="15.75" customHeight="1">
      <c r="AD327" s="25"/>
    </row>
    <row r="328" ht="15.75" customHeight="1">
      <c r="AD328" s="25"/>
    </row>
    <row r="329" ht="15.75" customHeight="1">
      <c r="AD329" s="25"/>
    </row>
    <row r="330" ht="15.75" customHeight="1">
      <c r="AD330" s="25"/>
    </row>
    <row r="331" ht="15.75" customHeight="1">
      <c r="AD331" s="25"/>
    </row>
    <row r="332" ht="15.75" customHeight="1">
      <c r="AD332" s="25"/>
    </row>
    <row r="333" ht="15.75" customHeight="1">
      <c r="AD333" s="25"/>
    </row>
    <row r="334" ht="15.75" customHeight="1">
      <c r="AD334" s="25"/>
    </row>
    <row r="335" ht="15.75" customHeight="1">
      <c r="AD335" s="25"/>
    </row>
    <row r="336" ht="15.75" customHeight="1">
      <c r="AD336" s="25"/>
    </row>
    <row r="337" ht="15.75" customHeight="1">
      <c r="AD337" s="25"/>
    </row>
    <row r="338" ht="15.75" customHeight="1">
      <c r="AD338" s="25"/>
    </row>
    <row r="339" ht="15.75" customHeight="1">
      <c r="AD339" s="25"/>
    </row>
    <row r="340" ht="15.75" customHeight="1">
      <c r="AD340" s="25"/>
    </row>
    <row r="341" ht="15.75" customHeight="1">
      <c r="AD341" s="25"/>
    </row>
    <row r="342" ht="15.75" customHeight="1">
      <c r="AD342" s="25"/>
    </row>
    <row r="343" ht="15.75" customHeight="1">
      <c r="AD343" s="25"/>
    </row>
    <row r="344" ht="15.75" customHeight="1">
      <c r="AD344" s="25"/>
    </row>
    <row r="345" ht="15.75" customHeight="1">
      <c r="AD345" s="25"/>
    </row>
    <row r="346" ht="15.75" customHeight="1">
      <c r="AD346" s="25"/>
    </row>
    <row r="347" ht="15.75" customHeight="1">
      <c r="AD347" s="25"/>
    </row>
    <row r="348" ht="15.75" customHeight="1">
      <c r="AD348" s="25"/>
    </row>
    <row r="349" ht="15.75" customHeight="1">
      <c r="AD349" s="25"/>
    </row>
    <row r="350" ht="15.75" customHeight="1">
      <c r="AD350" s="25"/>
    </row>
    <row r="351" ht="15.75" customHeight="1">
      <c r="AD351" s="25"/>
    </row>
    <row r="352" ht="15.75" customHeight="1">
      <c r="AD352" s="25"/>
    </row>
    <row r="353" ht="15.75" customHeight="1">
      <c r="AD353" s="25"/>
    </row>
    <row r="354" ht="15.75" customHeight="1">
      <c r="AD354" s="25"/>
    </row>
    <row r="355" ht="15.75" customHeight="1">
      <c r="AD355" s="25"/>
    </row>
    <row r="356" ht="15.75" customHeight="1">
      <c r="AD356" s="25"/>
    </row>
    <row r="357" ht="15.75" customHeight="1">
      <c r="AD357" s="25"/>
    </row>
    <row r="358" ht="15.75" customHeight="1">
      <c r="AD358" s="25"/>
    </row>
    <row r="359" ht="15.75" customHeight="1">
      <c r="AD359" s="25"/>
    </row>
    <row r="360" ht="15.75" customHeight="1">
      <c r="AD360" s="25"/>
    </row>
    <row r="361" ht="15.75" customHeight="1">
      <c r="AD361" s="25"/>
    </row>
    <row r="362" ht="15.75" customHeight="1">
      <c r="AD362" s="25"/>
    </row>
    <row r="363" ht="15.75" customHeight="1">
      <c r="AD363" s="25"/>
    </row>
    <row r="364" ht="15.75" customHeight="1">
      <c r="AD364" s="25"/>
    </row>
    <row r="365" ht="15.75" customHeight="1">
      <c r="AD365" s="25"/>
    </row>
    <row r="366" ht="15.75" customHeight="1">
      <c r="AD366" s="25"/>
    </row>
    <row r="367" ht="15.75" customHeight="1">
      <c r="AD367" s="25"/>
    </row>
    <row r="368" ht="15.75" customHeight="1">
      <c r="AD368" s="25"/>
    </row>
    <row r="369" ht="15.75" customHeight="1">
      <c r="AD369" s="25"/>
    </row>
    <row r="370" ht="15.75" customHeight="1">
      <c r="AD370" s="25"/>
    </row>
    <row r="371" ht="15.75" customHeight="1">
      <c r="AD371" s="25"/>
    </row>
    <row r="372" ht="15.75" customHeight="1">
      <c r="AD372" s="25"/>
    </row>
    <row r="373" ht="15.75" customHeight="1">
      <c r="AD373" s="25"/>
    </row>
    <row r="374" ht="15.75" customHeight="1">
      <c r="AD374" s="25"/>
    </row>
    <row r="375" ht="15.75" customHeight="1">
      <c r="AD375" s="25"/>
    </row>
    <row r="376" ht="15.75" customHeight="1">
      <c r="AD376" s="25"/>
    </row>
    <row r="377" ht="15.75" customHeight="1">
      <c r="AD377" s="25"/>
    </row>
    <row r="378" ht="15.75" customHeight="1">
      <c r="AD378" s="25"/>
    </row>
    <row r="379" ht="15.75" customHeight="1">
      <c r="AD379" s="25"/>
    </row>
    <row r="380" ht="15.75" customHeight="1">
      <c r="AD380" s="25"/>
    </row>
    <row r="381" ht="15.75" customHeight="1">
      <c r="AD381" s="25"/>
    </row>
    <row r="382" ht="15.75" customHeight="1">
      <c r="AD382" s="25"/>
    </row>
    <row r="383" ht="15.75" customHeight="1">
      <c r="AD383" s="25"/>
    </row>
    <row r="384" ht="15.75" customHeight="1">
      <c r="AD384" s="25"/>
    </row>
    <row r="385" ht="15.75" customHeight="1">
      <c r="AD385" s="25"/>
    </row>
    <row r="386" ht="15.75" customHeight="1">
      <c r="AD386" s="25"/>
    </row>
    <row r="387" ht="15.75" customHeight="1">
      <c r="AD387" s="25"/>
    </row>
    <row r="388" ht="15.75" customHeight="1">
      <c r="AD388" s="25"/>
    </row>
    <row r="389" ht="15.75" customHeight="1">
      <c r="AD389" s="25"/>
    </row>
    <row r="390" ht="15.75" customHeight="1">
      <c r="AD390" s="25"/>
    </row>
    <row r="391" ht="15.75" customHeight="1">
      <c r="AD391" s="25"/>
    </row>
    <row r="392" ht="15.75" customHeight="1">
      <c r="AD392" s="25"/>
    </row>
    <row r="393" ht="15.75" customHeight="1">
      <c r="AD393" s="25"/>
    </row>
    <row r="394" ht="15.75" customHeight="1">
      <c r="AD394" s="25"/>
    </row>
    <row r="395" ht="15.75" customHeight="1">
      <c r="AD395" s="25"/>
    </row>
    <row r="396" ht="15.75" customHeight="1">
      <c r="AD396" s="25"/>
    </row>
    <row r="397" ht="15.75" customHeight="1">
      <c r="AD397" s="25"/>
    </row>
    <row r="398" ht="15.75" customHeight="1">
      <c r="AD398" s="25"/>
    </row>
    <row r="399" ht="15.75" customHeight="1">
      <c r="AD399" s="25"/>
    </row>
    <row r="400" ht="15.75" customHeight="1">
      <c r="AD400" s="25"/>
    </row>
    <row r="401" ht="15.75" customHeight="1">
      <c r="AD401" s="25"/>
    </row>
    <row r="402" ht="15.75" customHeight="1">
      <c r="AD402" s="25"/>
    </row>
    <row r="403" ht="15.75" customHeight="1">
      <c r="AD403" s="25"/>
    </row>
    <row r="404" ht="15.75" customHeight="1">
      <c r="AD404" s="25"/>
    </row>
    <row r="405" ht="15.75" customHeight="1">
      <c r="AD405" s="25"/>
    </row>
    <row r="406" ht="15.75" customHeight="1">
      <c r="AD406" s="25"/>
    </row>
    <row r="407" ht="15.75" customHeight="1">
      <c r="AD407" s="25"/>
    </row>
    <row r="408" ht="15.75" customHeight="1">
      <c r="AD408" s="25"/>
    </row>
    <row r="409" ht="15.75" customHeight="1">
      <c r="AD409" s="25"/>
    </row>
    <row r="410" ht="15.75" customHeight="1">
      <c r="AD410" s="25"/>
    </row>
    <row r="411" ht="15.75" customHeight="1">
      <c r="AD411" s="25"/>
    </row>
    <row r="412" ht="15.75" customHeight="1">
      <c r="AD412" s="25"/>
    </row>
    <row r="413" ht="15.75" customHeight="1">
      <c r="AD413" s="25"/>
    </row>
    <row r="414" ht="15.75" customHeight="1">
      <c r="AD414" s="25"/>
    </row>
    <row r="415" ht="15.75" customHeight="1">
      <c r="AD415" s="25"/>
    </row>
    <row r="416" ht="15.75" customHeight="1">
      <c r="AD416" s="25"/>
    </row>
    <row r="417" ht="15.75" customHeight="1">
      <c r="AD417" s="25"/>
    </row>
    <row r="418" ht="15.75" customHeight="1">
      <c r="AD418" s="25"/>
    </row>
    <row r="419" ht="15.75" customHeight="1">
      <c r="AD419" s="25"/>
    </row>
    <row r="420" ht="15.75" customHeight="1">
      <c r="AD420" s="25"/>
    </row>
    <row r="421" ht="15.75" customHeight="1">
      <c r="AD421" s="25"/>
    </row>
    <row r="422" ht="15.75" customHeight="1">
      <c r="AD422" s="25"/>
    </row>
    <row r="423" ht="15.75" customHeight="1">
      <c r="AD423" s="25"/>
    </row>
    <row r="424" ht="15.75" customHeight="1">
      <c r="AD424" s="25"/>
    </row>
    <row r="425" ht="15.75" customHeight="1">
      <c r="AD425" s="25"/>
    </row>
    <row r="426" ht="15.75" customHeight="1">
      <c r="AD426" s="25"/>
    </row>
    <row r="427" ht="15.75" customHeight="1">
      <c r="AD427" s="25"/>
    </row>
    <row r="428" ht="15.75" customHeight="1">
      <c r="AD428" s="25"/>
    </row>
    <row r="429" ht="15.75" customHeight="1">
      <c r="AD429" s="25"/>
    </row>
    <row r="430" ht="15.75" customHeight="1">
      <c r="AD430" s="25"/>
    </row>
    <row r="431" ht="15.75" customHeight="1">
      <c r="AD431" s="25"/>
    </row>
    <row r="432" ht="15.75" customHeight="1">
      <c r="AD432" s="25"/>
    </row>
    <row r="433" ht="15.75" customHeight="1">
      <c r="AD433" s="25"/>
    </row>
    <row r="434" ht="15.75" customHeight="1">
      <c r="AD434" s="25"/>
    </row>
    <row r="435" ht="15.75" customHeight="1">
      <c r="AD435" s="25"/>
    </row>
    <row r="436" ht="15.75" customHeight="1">
      <c r="AD436" s="25"/>
    </row>
    <row r="437" ht="15.75" customHeight="1">
      <c r="AD437" s="25"/>
    </row>
    <row r="438" ht="15.75" customHeight="1">
      <c r="AD438" s="25"/>
    </row>
    <row r="439" ht="15.75" customHeight="1">
      <c r="AD439" s="25"/>
    </row>
    <row r="440" ht="15.75" customHeight="1">
      <c r="AD440" s="25"/>
    </row>
    <row r="441" ht="15.75" customHeight="1">
      <c r="AD441" s="25"/>
    </row>
    <row r="442" ht="15.75" customHeight="1">
      <c r="AD442" s="25"/>
    </row>
    <row r="443" ht="15.75" customHeight="1">
      <c r="AD443" s="25"/>
    </row>
    <row r="444" ht="15.75" customHeight="1">
      <c r="AD444" s="25"/>
    </row>
    <row r="445" ht="15.75" customHeight="1">
      <c r="AD445" s="25"/>
    </row>
    <row r="446" ht="15.75" customHeight="1">
      <c r="AD446" s="25"/>
    </row>
    <row r="447" ht="15.75" customHeight="1">
      <c r="AD447" s="25"/>
    </row>
    <row r="448" ht="15.75" customHeight="1">
      <c r="AD448" s="25"/>
    </row>
    <row r="449" ht="15.75" customHeight="1">
      <c r="AD449" s="25"/>
    </row>
    <row r="450" ht="15.75" customHeight="1">
      <c r="AD450" s="25"/>
    </row>
    <row r="451" ht="15.75" customHeight="1">
      <c r="AD451" s="25"/>
    </row>
    <row r="452" ht="15.75" customHeight="1">
      <c r="AD452" s="25"/>
    </row>
    <row r="453" ht="15.75" customHeight="1">
      <c r="AD453" s="25"/>
    </row>
    <row r="454" ht="15.75" customHeight="1">
      <c r="AD454" s="25"/>
    </row>
    <row r="455" ht="15.75" customHeight="1">
      <c r="AD455" s="25"/>
    </row>
    <row r="456" ht="15.75" customHeight="1">
      <c r="AD456" s="25"/>
    </row>
    <row r="457" ht="15.75" customHeight="1">
      <c r="AD457" s="25"/>
    </row>
    <row r="458" ht="15.75" customHeight="1">
      <c r="AD458" s="25"/>
    </row>
    <row r="459" ht="15.75" customHeight="1">
      <c r="AD459" s="25"/>
    </row>
    <row r="460" ht="15.75" customHeight="1">
      <c r="AD460" s="25"/>
    </row>
    <row r="461" ht="15.75" customHeight="1">
      <c r="AD461" s="25"/>
    </row>
    <row r="462" ht="15.75" customHeight="1">
      <c r="AD462" s="25"/>
    </row>
    <row r="463" ht="15.75" customHeight="1">
      <c r="AD463" s="25"/>
    </row>
    <row r="464" ht="15.75" customHeight="1">
      <c r="AD464" s="25"/>
    </row>
    <row r="465" ht="15.75" customHeight="1">
      <c r="AD465" s="25"/>
    </row>
    <row r="466" ht="15.75" customHeight="1">
      <c r="AD466" s="25"/>
    </row>
    <row r="467" ht="15.75" customHeight="1">
      <c r="AD467" s="25"/>
    </row>
    <row r="468" ht="15.75" customHeight="1">
      <c r="AD468" s="25"/>
    </row>
    <row r="469" ht="15.75" customHeight="1">
      <c r="AD469" s="25"/>
    </row>
    <row r="470" ht="15.75" customHeight="1">
      <c r="AD470" s="25"/>
    </row>
    <row r="471" ht="15.75" customHeight="1">
      <c r="AD471" s="25"/>
    </row>
    <row r="472" ht="15.75" customHeight="1">
      <c r="AD472" s="25"/>
    </row>
    <row r="473" ht="15.75" customHeight="1">
      <c r="AD473" s="25"/>
    </row>
    <row r="474" ht="15.75" customHeight="1">
      <c r="AD474" s="25"/>
    </row>
    <row r="475" ht="15.75" customHeight="1">
      <c r="AD475" s="25"/>
    </row>
    <row r="476" ht="15.75" customHeight="1">
      <c r="AD476" s="25"/>
    </row>
    <row r="477" ht="15.75" customHeight="1">
      <c r="AD477" s="25"/>
    </row>
    <row r="478" ht="15.75" customHeight="1">
      <c r="AD478" s="25"/>
    </row>
    <row r="479" ht="15.75" customHeight="1">
      <c r="AD479" s="25"/>
    </row>
    <row r="480" ht="15.75" customHeight="1">
      <c r="AD480" s="25"/>
    </row>
    <row r="481" ht="15.75" customHeight="1">
      <c r="AD481" s="25"/>
    </row>
    <row r="482" ht="15.75" customHeight="1">
      <c r="AD482" s="25"/>
    </row>
    <row r="483" ht="15.75" customHeight="1">
      <c r="AD483" s="25"/>
    </row>
    <row r="484" ht="15.75" customHeight="1">
      <c r="AD484" s="25"/>
    </row>
    <row r="485" ht="15.75" customHeight="1">
      <c r="AD485" s="25"/>
    </row>
    <row r="486" ht="15.75" customHeight="1">
      <c r="AD486" s="25"/>
    </row>
    <row r="487" ht="15.75" customHeight="1">
      <c r="AD487" s="25"/>
    </row>
    <row r="488" ht="15.75" customHeight="1">
      <c r="AD488" s="25"/>
    </row>
    <row r="489" ht="15.75" customHeight="1">
      <c r="AD489" s="25"/>
    </row>
    <row r="490" ht="15.75" customHeight="1">
      <c r="AD490" s="25"/>
    </row>
    <row r="491" ht="15.75" customHeight="1">
      <c r="AD491" s="25"/>
    </row>
    <row r="492" ht="15.75" customHeight="1">
      <c r="AD492" s="25"/>
    </row>
    <row r="493" ht="15.75" customHeight="1">
      <c r="AD493" s="25"/>
    </row>
    <row r="494" ht="15.75" customHeight="1">
      <c r="AD494" s="25"/>
    </row>
    <row r="495" ht="15.75" customHeight="1">
      <c r="AD495" s="25"/>
    </row>
    <row r="496" ht="15.75" customHeight="1">
      <c r="AD496" s="25"/>
    </row>
    <row r="497" ht="15.75" customHeight="1">
      <c r="AD497" s="25"/>
    </row>
    <row r="498" ht="15.75" customHeight="1">
      <c r="AD498" s="25"/>
    </row>
    <row r="499" ht="15.75" customHeight="1">
      <c r="AD499" s="25"/>
    </row>
    <row r="500" ht="15.75" customHeight="1">
      <c r="AD500" s="25"/>
    </row>
    <row r="501" ht="15.75" customHeight="1">
      <c r="AD501" s="25"/>
    </row>
    <row r="502" ht="15.75" customHeight="1">
      <c r="AD502" s="25"/>
    </row>
    <row r="503" ht="15.75" customHeight="1">
      <c r="AD503" s="25"/>
    </row>
    <row r="504" ht="15.75" customHeight="1">
      <c r="AD504" s="25"/>
    </row>
    <row r="505" ht="15.75" customHeight="1">
      <c r="AD505" s="25"/>
    </row>
    <row r="506" ht="15.75" customHeight="1">
      <c r="AD506" s="25"/>
    </row>
    <row r="507" ht="15.75" customHeight="1">
      <c r="AD507" s="25"/>
    </row>
    <row r="508" ht="15.75" customHeight="1">
      <c r="AD508" s="25"/>
    </row>
    <row r="509" ht="15.75" customHeight="1">
      <c r="AD509" s="25"/>
    </row>
    <row r="510" ht="15.75" customHeight="1">
      <c r="AD510" s="25"/>
    </row>
    <row r="511" ht="15.75" customHeight="1">
      <c r="AD511" s="25"/>
    </row>
    <row r="512" ht="15.75" customHeight="1">
      <c r="AD512" s="25"/>
    </row>
    <row r="513" ht="15.75" customHeight="1">
      <c r="AD513" s="25"/>
    </row>
    <row r="514" ht="15.75" customHeight="1">
      <c r="AD514" s="25"/>
    </row>
    <row r="515" ht="15.75" customHeight="1">
      <c r="AD515" s="25"/>
    </row>
    <row r="516" ht="15.75" customHeight="1">
      <c r="AD516" s="25"/>
    </row>
    <row r="517" ht="15.75" customHeight="1">
      <c r="AD517" s="25"/>
    </row>
    <row r="518" ht="15.75" customHeight="1">
      <c r="AD518" s="25"/>
    </row>
    <row r="519" ht="15.75" customHeight="1">
      <c r="AD519" s="25"/>
    </row>
    <row r="520" ht="15.75" customHeight="1">
      <c r="AD520" s="25"/>
    </row>
    <row r="521" ht="15.75" customHeight="1">
      <c r="AD521" s="25"/>
    </row>
    <row r="522" ht="15.75" customHeight="1">
      <c r="AD522" s="25"/>
    </row>
    <row r="523" ht="15.75" customHeight="1">
      <c r="AD523" s="25"/>
    </row>
    <row r="524" ht="15.75" customHeight="1">
      <c r="AD524" s="25"/>
    </row>
    <row r="525" ht="15.75" customHeight="1">
      <c r="AD525" s="25"/>
    </row>
    <row r="526" ht="15.75" customHeight="1">
      <c r="AD526" s="25"/>
    </row>
    <row r="527" ht="15.75" customHeight="1">
      <c r="AD527" s="25"/>
    </row>
    <row r="528" ht="15.75" customHeight="1">
      <c r="AD528" s="25"/>
    </row>
    <row r="529" ht="15.75" customHeight="1">
      <c r="AD529" s="25"/>
    </row>
    <row r="530" ht="15.75" customHeight="1">
      <c r="AD530" s="25"/>
    </row>
    <row r="531" ht="15.75" customHeight="1">
      <c r="AD531" s="25"/>
    </row>
    <row r="532" ht="15.75" customHeight="1">
      <c r="AD532" s="25"/>
    </row>
    <row r="533" ht="15.75" customHeight="1">
      <c r="AD533" s="25"/>
    </row>
    <row r="534" ht="15.75" customHeight="1">
      <c r="AD534" s="25"/>
    </row>
    <row r="535" ht="15.75" customHeight="1">
      <c r="AD535" s="25"/>
    </row>
    <row r="536" ht="15.75" customHeight="1">
      <c r="AD536" s="25"/>
    </row>
    <row r="537" ht="15.75" customHeight="1">
      <c r="AD537" s="25"/>
    </row>
    <row r="538" ht="15.75" customHeight="1">
      <c r="AD538" s="25"/>
    </row>
    <row r="539" ht="15.75" customHeight="1">
      <c r="AD539" s="25"/>
    </row>
    <row r="540" ht="15.75" customHeight="1">
      <c r="AD540" s="25"/>
    </row>
    <row r="541" ht="15.75" customHeight="1">
      <c r="AD541" s="25"/>
    </row>
    <row r="542" ht="15.75" customHeight="1">
      <c r="AD542" s="25"/>
    </row>
    <row r="543" ht="15.75" customHeight="1">
      <c r="AD543" s="25"/>
    </row>
    <row r="544" ht="15.75" customHeight="1">
      <c r="AD544" s="25"/>
    </row>
    <row r="545" ht="15.75" customHeight="1">
      <c r="AD545" s="25"/>
    </row>
    <row r="546" ht="15.75" customHeight="1">
      <c r="AD546" s="25"/>
    </row>
    <row r="547" ht="15.75" customHeight="1">
      <c r="AD547" s="25"/>
    </row>
    <row r="548" ht="15.75" customHeight="1">
      <c r="AD548" s="25"/>
    </row>
    <row r="549" ht="15.75" customHeight="1">
      <c r="AD549" s="25"/>
    </row>
    <row r="550" ht="15.75" customHeight="1">
      <c r="AD550" s="25"/>
    </row>
    <row r="551" ht="15.75" customHeight="1">
      <c r="AD551" s="25"/>
    </row>
    <row r="552" ht="15.75" customHeight="1">
      <c r="AD552" s="25"/>
    </row>
    <row r="553" ht="15.75" customHeight="1">
      <c r="AD553" s="25"/>
    </row>
    <row r="554" ht="15.75" customHeight="1">
      <c r="AD554" s="25"/>
    </row>
    <row r="555" ht="15.75" customHeight="1">
      <c r="AD555" s="25"/>
    </row>
    <row r="556" ht="15.75" customHeight="1">
      <c r="AD556" s="25"/>
    </row>
    <row r="557" ht="15.75" customHeight="1">
      <c r="AD557" s="25"/>
    </row>
    <row r="558" ht="15.75" customHeight="1">
      <c r="AD558" s="25"/>
    </row>
    <row r="559" ht="15.75" customHeight="1">
      <c r="AD559" s="25"/>
    </row>
    <row r="560" ht="15.75" customHeight="1">
      <c r="AD560" s="25"/>
    </row>
    <row r="561" ht="15.75" customHeight="1">
      <c r="AD561" s="25"/>
    </row>
    <row r="562" ht="15.75" customHeight="1">
      <c r="AD562" s="25"/>
    </row>
    <row r="563" ht="15.75" customHeight="1">
      <c r="AD563" s="25"/>
    </row>
    <row r="564" ht="15.75" customHeight="1">
      <c r="AD564" s="25"/>
    </row>
    <row r="565" ht="15.75" customHeight="1">
      <c r="AD565" s="25"/>
    </row>
    <row r="566" ht="15.75" customHeight="1">
      <c r="AD566" s="25"/>
    </row>
    <row r="567" ht="15.75" customHeight="1">
      <c r="AD567" s="25"/>
    </row>
    <row r="568" ht="15.75" customHeight="1">
      <c r="AD568" s="25"/>
    </row>
    <row r="569" ht="15.75" customHeight="1">
      <c r="AD569" s="25"/>
    </row>
    <row r="570" ht="15.75" customHeight="1">
      <c r="AD570" s="25"/>
    </row>
    <row r="571" ht="15.75" customHeight="1">
      <c r="AD571" s="25"/>
    </row>
    <row r="572" ht="15.75" customHeight="1">
      <c r="AD572" s="25"/>
    </row>
    <row r="573" ht="15.75" customHeight="1">
      <c r="AD573" s="25"/>
    </row>
    <row r="574" ht="15.75" customHeight="1">
      <c r="AD574" s="25"/>
    </row>
    <row r="575" ht="15.75" customHeight="1">
      <c r="AD575" s="25"/>
    </row>
    <row r="576" ht="15.75" customHeight="1">
      <c r="AD576" s="25"/>
    </row>
    <row r="577" ht="15.75" customHeight="1">
      <c r="AD577" s="25"/>
    </row>
    <row r="578" ht="15.75" customHeight="1">
      <c r="AD578" s="25"/>
    </row>
    <row r="579" ht="15.75" customHeight="1">
      <c r="AD579" s="25"/>
    </row>
    <row r="580" ht="15.75" customHeight="1">
      <c r="AD580" s="25"/>
    </row>
    <row r="581" ht="15.75" customHeight="1">
      <c r="AD581" s="25"/>
    </row>
    <row r="582" ht="15.75" customHeight="1">
      <c r="AD582" s="25"/>
    </row>
    <row r="583" ht="15.75" customHeight="1">
      <c r="AD583" s="25"/>
    </row>
    <row r="584" ht="15.75" customHeight="1">
      <c r="AD584" s="25"/>
    </row>
    <row r="585" ht="15.75" customHeight="1">
      <c r="AD585" s="25"/>
    </row>
    <row r="586" ht="15.75" customHeight="1">
      <c r="AD586" s="25"/>
    </row>
    <row r="587" ht="15.75" customHeight="1">
      <c r="AD587" s="25"/>
    </row>
    <row r="588" ht="15.75" customHeight="1">
      <c r="AD588" s="25"/>
    </row>
    <row r="589" ht="15.75" customHeight="1">
      <c r="AD589" s="25"/>
    </row>
    <row r="590" ht="15.75" customHeight="1">
      <c r="AD590" s="25"/>
    </row>
    <row r="591" ht="15.75" customHeight="1">
      <c r="AD591" s="25"/>
    </row>
    <row r="592" ht="15.75" customHeight="1">
      <c r="AD592" s="25"/>
    </row>
    <row r="593" ht="15.75" customHeight="1">
      <c r="AD593" s="25"/>
    </row>
    <row r="594" ht="15.75" customHeight="1">
      <c r="AD594" s="25"/>
    </row>
    <row r="595" ht="15.75" customHeight="1">
      <c r="AD595" s="25"/>
    </row>
    <row r="596" ht="15.75" customHeight="1">
      <c r="AD596" s="25"/>
    </row>
    <row r="597" ht="15.75" customHeight="1">
      <c r="AD597" s="25"/>
    </row>
    <row r="598" ht="15.75" customHeight="1">
      <c r="AD598" s="25"/>
    </row>
    <row r="599" ht="15.75" customHeight="1">
      <c r="AD599" s="25"/>
    </row>
    <row r="600" ht="15.75" customHeight="1">
      <c r="AD600" s="25"/>
    </row>
    <row r="601" ht="15.75" customHeight="1">
      <c r="AD601" s="25"/>
    </row>
    <row r="602" ht="15.75" customHeight="1">
      <c r="AD602" s="25"/>
    </row>
    <row r="603" ht="15.75" customHeight="1">
      <c r="AD603" s="25"/>
    </row>
    <row r="604" ht="15.75" customHeight="1">
      <c r="AD604" s="25"/>
    </row>
    <row r="605" ht="15.75" customHeight="1">
      <c r="AD605" s="25"/>
    </row>
    <row r="606" ht="15.75" customHeight="1">
      <c r="AD606" s="25"/>
    </row>
    <row r="607" ht="15.75" customHeight="1">
      <c r="AD607" s="25"/>
    </row>
    <row r="608" ht="15.75" customHeight="1">
      <c r="AD608" s="25"/>
    </row>
    <row r="609" ht="15.75" customHeight="1">
      <c r="AD609" s="25"/>
    </row>
    <row r="610" ht="15.75" customHeight="1">
      <c r="AD610" s="25"/>
    </row>
    <row r="611" ht="15.75" customHeight="1">
      <c r="AD611" s="25"/>
    </row>
    <row r="612" ht="15.75" customHeight="1">
      <c r="AD612" s="25"/>
    </row>
    <row r="613" ht="15.75" customHeight="1">
      <c r="AD613" s="25"/>
    </row>
    <row r="614" ht="15.75" customHeight="1">
      <c r="AD614" s="25"/>
    </row>
    <row r="615" ht="15.75" customHeight="1">
      <c r="AD615" s="25"/>
    </row>
    <row r="616" ht="15.75" customHeight="1">
      <c r="AD616" s="25"/>
    </row>
    <row r="617" ht="15.75" customHeight="1">
      <c r="AD617" s="25"/>
    </row>
    <row r="618" ht="15.75" customHeight="1">
      <c r="AD618" s="25"/>
    </row>
    <row r="619" ht="15.75" customHeight="1">
      <c r="AD619" s="25"/>
    </row>
    <row r="620" ht="15.75" customHeight="1">
      <c r="AD620" s="25"/>
    </row>
    <row r="621" ht="15.75" customHeight="1">
      <c r="AD621" s="25"/>
    </row>
    <row r="622" ht="15.75" customHeight="1">
      <c r="AD622" s="25"/>
    </row>
    <row r="623" ht="15.75" customHeight="1">
      <c r="AD623" s="25"/>
    </row>
    <row r="624" ht="15.75" customHeight="1">
      <c r="AD624" s="25"/>
    </row>
    <row r="625" ht="15.75" customHeight="1">
      <c r="AD625" s="25"/>
    </row>
    <row r="626" ht="15.75" customHeight="1">
      <c r="AD626" s="25"/>
    </row>
    <row r="627" ht="15.75" customHeight="1">
      <c r="AD627" s="25"/>
    </row>
    <row r="628" ht="15.75" customHeight="1">
      <c r="AD628" s="25"/>
    </row>
    <row r="629" ht="15.75" customHeight="1">
      <c r="AD629" s="25"/>
    </row>
    <row r="630" ht="15.75" customHeight="1">
      <c r="AD630" s="25"/>
    </row>
    <row r="631" ht="15.75" customHeight="1">
      <c r="AD631" s="25"/>
    </row>
    <row r="632" ht="15.75" customHeight="1">
      <c r="AD632" s="25"/>
    </row>
    <row r="633" ht="15.75" customHeight="1">
      <c r="AD633" s="25"/>
    </row>
    <row r="634" ht="15.75" customHeight="1">
      <c r="AD634" s="25"/>
    </row>
    <row r="635" ht="15.75" customHeight="1">
      <c r="AD635" s="25"/>
    </row>
    <row r="636" ht="15.75" customHeight="1">
      <c r="AD636" s="25"/>
    </row>
    <row r="637" ht="15.75" customHeight="1">
      <c r="AD637" s="25"/>
    </row>
    <row r="638" ht="15.75" customHeight="1">
      <c r="AD638" s="25"/>
    </row>
    <row r="639" ht="15.75" customHeight="1">
      <c r="AD639" s="25"/>
    </row>
    <row r="640" ht="15.75" customHeight="1">
      <c r="AD640" s="25"/>
    </row>
    <row r="641" ht="15.75" customHeight="1">
      <c r="AD641" s="25"/>
    </row>
    <row r="642" ht="15.75" customHeight="1">
      <c r="AD642" s="25"/>
    </row>
    <row r="643" ht="15.75" customHeight="1">
      <c r="AD643" s="25"/>
    </row>
    <row r="644" ht="15.75" customHeight="1">
      <c r="AD644" s="25"/>
    </row>
    <row r="645" ht="15.75" customHeight="1">
      <c r="AD645" s="25"/>
    </row>
    <row r="646" ht="15.75" customHeight="1">
      <c r="AD646" s="25"/>
    </row>
    <row r="647" ht="15.75" customHeight="1">
      <c r="AD647" s="25"/>
    </row>
    <row r="648" ht="15.75" customHeight="1">
      <c r="AD648" s="25"/>
    </row>
    <row r="649" ht="15.75" customHeight="1">
      <c r="AD649" s="25"/>
    </row>
    <row r="650" ht="15.75" customHeight="1">
      <c r="AD650" s="25"/>
    </row>
    <row r="651" ht="15.75" customHeight="1">
      <c r="AD651" s="25"/>
    </row>
    <row r="652" ht="15.75" customHeight="1">
      <c r="AD652" s="25"/>
    </row>
    <row r="653" ht="15.75" customHeight="1">
      <c r="AD653" s="25"/>
    </row>
    <row r="654" ht="15.75" customHeight="1">
      <c r="AD654" s="25"/>
    </row>
    <row r="655" ht="15.75" customHeight="1">
      <c r="AD655" s="25"/>
    </row>
    <row r="656" ht="15.75" customHeight="1">
      <c r="AD656" s="25"/>
    </row>
    <row r="657" ht="15.75" customHeight="1">
      <c r="AD657" s="25"/>
    </row>
    <row r="658" ht="15.75" customHeight="1">
      <c r="AD658" s="25"/>
    </row>
    <row r="659" ht="15.75" customHeight="1">
      <c r="AD659" s="25"/>
    </row>
    <row r="660" ht="15.75" customHeight="1">
      <c r="AD660" s="25"/>
    </row>
    <row r="661" ht="15.75" customHeight="1">
      <c r="AD661" s="25"/>
    </row>
    <row r="662" ht="15.75" customHeight="1">
      <c r="AD662" s="25"/>
    </row>
    <row r="663" ht="15.75" customHeight="1">
      <c r="AD663" s="25"/>
    </row>
    <row r="664" ht="15.75" customHeight="1">
      <c r="AD664" s="25"/>
    </row>
    <row r="665" ht="15.75" customHeight="1">
      <c r="AD665" s="25"/>
    </row>
    <row r="666" ht="15.75" customHeight="1">
      <c r="AD666" s="25"/>
    </row>
    <row r="667" ht="15.75" customHeight="1">
      <c r="AD667" s="25"/>
    </row>
    <row r="668" ht="15.75" customHeight="1">
      <c r="AD668" s="25"/>
    </row>
    <row r="669" ht="15.75" customHeight="1">
      <c r="AD669" s="25"/>
    </row>
    <row r="670" ht="15.75" customHeight="1">
      <c r="AD670" s="25"/>
    </row>
    <row r="671" ht="15.75" customHeight="1">
      <c r="AD671" s="25"/>
    </row>
    <row r="672" ht="15.75" customHeight="1">
      <c r="AD672" s="25"/>
    </row>
    <row r="673" ht="15.75" customHeight="1">
      <c r="AD673" s="25"/>
    </row>
    <row r="674" ht="15.75" customHeight="1">
      <c r="AD674" s="25"/>
    </row>
    <row r="675" ht="15.75" customHeight="1">
      <c r="AD675" s="25"/>
    </row>
    <row r="676" ht="15.75" customHeight="1">
      <c r="AD676" s="25"/>
    </row>
    <row r="677" ht="15.75" customHeight="1">
      <c r="AD677" s="25"/>
    </row>
    <row r="678" ht="15.75" customHeight="1">
      <c r="AD678" s="25"/>
    </row>
    <row r="679" ht="15.75" customHeight="1">
      <c r="AD679" s="25"/>
    </row>
    <row r="680" ht="15.75" customHeight="1">
      <c r="AD680" s="25"/>
    </row>
    <row r="681" ht="15.75" customHeight="1">
      <c r="AD681" s="25"/>
    </row>
    <row r="682" ht="15.75" customHeight="1">
      <c r="AD682" s="25"/>
    </row>
    <row r="683" ht="15.75" customHeight="1">
      <c r="AD683" s="25"/>
    </row>
    <row r="684" ht="15.75" customHeight="1">
      <c r="AD684" s="25"/>
    </row>
    <row r="685" ht="15.75" customHeight="1">
      <c r="AD685" s="25"/>
    </row>
    <row r="686" ht="15.75" customHeight="1">
      <c r="AD686" s="25"/>
    </row>
    <row r="687" ht="15.75" customHeight="1">
      <c r="AD687" s="25"/>
    </row>
    <row r="688" ht="15.75" customHeight="1">
      <c r="AD688" s="25"/>
    </row>
    <row r="689" ht="15.75" customHeight="1">
      <c r="AD689" s="25"/>
    </row>
    <row r="690" ht="15.75" customHeight="1">
      <c r="AD690" s="25"/>
    </row>
    <row r="691" ht="15.75" customHeight="1">
      <c r="AD691" s="25"/>
    </row>
    <row r="692" ht="15.75" customHeight="1">
      <c r="AD692" s="25"/>
    </row>
    <row r="693" ht="15.75" customHeight="1">
      <c r="AD693" s="25"/>
    </row>
    <row r="694" ht="15.75" customHeight="1">
      <c r="AD694" s="25"/>
    </row>
    <row r="695" ht="15.75" customHeight="1">
      <c r="AD695" s="25"/>
    </row>
    <row r="696" ht="15.75" customHeight="1">
      <c r="AD696" s="25"/>
    </row>
    <row r="697" ht="15.75" customHeight="1">
      <c r="AD697" s="25"/>
    </row>
    <row r="698" ht="15.75" customHeight="1">
      <c r="AD698" s="25"/>
    </row>
    <row r="699" ht="15.75" customHeight="1">
      <c r="AD699" s="25"/>
    </row>
    <row r="700" ht="15.75" customHeight="1">
      <c r="AD700" s="25"/>
    </row>
    <row r="701" ht="15.75" customHeight="1">
      <c r="AD701" s="25"/>
    </row>
    <row r="702" ht="15.75" customHeight="1">
      <c r="AD702" s="25"/>
    </row>
    <row r="703" ht="15.75" customHeight="1">
      <c r="AD703" s="25"/>
    </row>
    <row r="704" ht="15.75" customHeight="1">
      <c r="AD704" s="25"/>
    </row>
    <row r="705" ht="15.75" customHeight="1">
      <c r="AD705" s="25"/>
    </row>
    <row r="706" ht="15.75" customHeight="1">
      <c r="AD706" s="25"/>
    </row>
    <row r="707" ht="15.75" customHeight="1">
      <c r="AD707" s="25"/>
    </row>
    <row r="708" ht="15.75" customHeight="1">
      <c r="AD708" s="25"/>
    </row>
    <row r="709" ht="15.75" customHeight="1">
      <c r="AD709" s="25"/>
    </row>
    <row r="710" ht="15.75" customHeight="1">
      <c r="AD710" s="25"/>
    </row>
    <row r="711" ht="15.75" customHeight="1">
      <c r="AD711" s="25"/>
    </row>
    <row r="712" ht="15.75" customHeight="1">
      <c r="AD712" s="25"/>
    </row>
    <row r="713" ht="15.75" customHeight="1">
      <c r="AD713" s="25"/>
    </row>
    <row r="714" ht="15.75" customHeight="1">
      <c r="AD714" s="25"/>
    </row>
    <row r="715" ht="15.75" customHeight="1">
      <c r="AD715" s="25"/>
    </row>
    <row r="716" ht="15.75" customHeight="1">
      <c r="AD716" s="25"/>
    </row>
    <row r="717" ht="15.75" customHeight="1">
      <c r="AD717" s="25"/>
    </row>
    <row r="718" ht="15.75" customHeight="1">
      <c r="AD718" s="25"/>
    </row>
    <row r="719" ht="15.75" customHeight="1">
      <c r="AD719" s="25"/>
    </row>
    <row r="720" ht="15.75" customHeight="1">
      <c r="AD720" s="25"/>
    </row>
    <row r="721" ht="15.75" customHeight="1">
      <c r="AD721" s="25"/>
    </row>
    <row r="722" ht="15.75" customHeight="1">
      <c r="AD722" s="25"/>
    </row>
    <row r="723" ht="15.75" customHeight="1">
      <c r="AD723" s="25"/>
    </row>
    <row r="724" ht="15.75" customHeight="1">
      <c r="AD724" s="25"/>
    </row>
    <row r="725" ht="15.75" customHeight="1">
      <c r="AD725" s="25"/>
    </row>
    <row r="726" ht="15.75" customHeight="1">
      <c r="AD726" s="25"/>
    </row>
    <row r="727" ht="15.75" customHeight="1">
      <c r="AD727" s="25"/>
    </row>
    <row r="728" ht="15.75" customHeight="1">
      <c r="AD728" s="25"/>
    </row>
    <row r="729" ht="15.75" customHeight="1">
      <c r="AD729" s="25"/>
    </row>
    <row r="730" ht="15.75" customHeight="1">
      <c r="AD730" s="25"/>
    </row>
    <row r="731" ht="15.75" customHeight="1">
      <c r="AD731" s="25"/>
    </row>
    <row r="732" ht="15.75" customHeight="1">
      <c r="AD732" s="25"/>
    </row>
    <row r="733" ht="15.75" customHeight="1">
      <c r="AD733" s="25"/>
    </row>
    <row r="734" ht="15.75" customHeight="1">
      <c r="AD734" s="25"/>
    </row>
    <row r="735" ht="15.75" customHeight="1">
      <c r="AD735" s="25"/>
    </row>
    <row r="736" ht="15.75" customHeight="1">
      <c r="AD736" s="25"/>
    </row>
    <row r="737" ht="15.75" customHeight="1">
      <c r="AD737" s="25"/>
    </row>
    <row r="738" ht="15.75" customHeight="1">
      <c r="AD738" s="25"/>
    </row>
    <row r="739" ht="15.75" customHeight="1">
      <c r="AD739" s="25"/>
    </row>
    <row r="740" ht="15.75" customHeight="1">
      <c r="AD740" s="25"/>
    </row>
    <row r="741" ht="15.75" customHeight="1">
      <c r="AD741" s="25"/>
    </row>
    <row r="742" ht="15.75" customHeight="1">
      <c r="AD742" s="25"/>
    </row>
    <row r="743" ht="15.75" customHeight="1">
      <c r="AD743" s="25"/>
    </row>
    <row r="744" ht="15.75" customHeight="1">
      <c r="AD744" s="25"/>
    </row>
    <row r="745" ht="15.75" customHeight="1">
      <c r="AD745" s="25"/>
    </row>
    <row r="746" ht="15.75" customHeight="1">
      <c r="AD746" s="25"/>
    </row>
    <row r="747" ht="15.75" customHeight="1">
      <c r="AD747" s="25"/>
    </row>
    <row r="748" ht="15.75" customHeight="1">
      <c r="AD748" s="25"/>
    </row>
    <row r="749" ht="15.75" customHeight="1">
      <c r="AD749" s="25"/>
    </row>
    <row r="750" ht="15.75" customHeight="1">
      <c r="AD750" s="25"/>
    </row>
    <row r="751" ht="15.75" customHeight="1">
      <c r="AD751" s="25"/>
    </row>
    <row r="752" ht="15.75" customHeight="1">
      <c r="AD752" s="25"/>
    </row>
    <row r="753" ht="15.75" customHeight="1">
      <c r="AD753" s="25"/>
    </row>
    <row r="754" ht="15.75" customHeight="1">
      <c r="AD754" s="25"/>
    </row>
    <row r="755" ht="15.75" customHeight="1">
      <c r="AD755" s="25"/>
    </row>
    <row r="756" ht="15.75" customHeight="1">
      <c r="AD756" s="25"/>
    </row>
    <row r="757" ht="15.75" customHeight="1">
      <c r="AD757" s="25"/>
    </row>
    <row r="758" ht="15.75" customHeight="1">
      <c r="AD758" s="25"/>
    </row>
    <row r="759" ht="15.75" customHeight="1">
      <c r="AD759" s="25"/>
    </row>
    <row r="760" ht="15.75" customHeight="1">
      <c r="AD760" s="25"/>
    </row>
    <row r="761" ht="15.75" customHeight="1">
      <c r="AD761" s="25"/>
    </row>
    <row r="762" ht="15.75" customHeight="1">
      <c r="AD762" s="25"/>
    </row>
    <row r="763" ht="15.75" customHeight="1">
      <c r="AD763" s="25"/>
    </row>
    <row r="764" ht="15.75" customHeight="1">
      <c r="AD764" s="25"/>
    </row>
    <row r="765" ht="15.75" customHeight="1">
      <c r="AD765" s="25"/>
    </row>
    <row r="766" ht="15.75" customHeight="1">
      <c r="AD766" s="25"/>
    </row>
    <row r="767" ht="15.75" customHeight="1">
      <c r="AD767" s="25"/>
    </row>
    <row r="768" ht="15.75" customHeight="1">
      <c r="AD768" s="25"/>
    </row>
    <row r="769" ht="15.75" customHeight="1">
      <c r="AD769" s="25"/>
    </row>
    <row r="770" ht="15.75" customHeight="1">
      <c r="AD770" s="25"/>
    </row>
    <row r="771" ht="15.75" customHeight="1">
      <c r="AD771" s="25"/>
    </row>
    <row r="772" ht="15.75" customHeight="1">
      <c r="AD772" s="25"/>
    </row>
    <row r="773" ht="15.75" customHeight="1">
      <c r="AD773" s="25"/>
    </row>
    <row r="774" ht="15.75" customHeight="1">
      <c r="AD774" s="25"/>
    </row>
    <row r="775" ht="15.75" customHeight="1">
      <c r="AD775" s="25"/>
    </row>
    <row r="776" ht="15.75" customHeight="1">
      <c r="AD776" s="25"/>
    </row>
    <row r="777" ht="15.75" customHeight="1">
      <c r="AD777" s="25"/>
    </row>
    <row r="778" ht="15.75" customHeight="1">
      <c r="AD778" s="25"/>
    </row>
    <row r="779" ht="15.75" customHeight="1">
      <c r="AD779" s="25"/>
    </row>
    <row r="780" ht="15.75" customHeight="1">
      <c r="AD780" s="25"/>
    </row>
    <row r="781" ht="15.75" customHeight="1">
      <c r="AD781" s="25"/>
    </row>
    <row r="782" ht="15.75" customHeight="1">
      <c r="AD782" s="25"/>
    </row>
    <row r="783" ht="15.75" customHeight="1">
      <c r="AD783" s="25"/>
    </row>
    <row r="784" ht="15.75" customHeight="1">
      <c r="AD784" s="25"/>
    </row>
    <row r="785" ht="15.75" customHeight="1">
      <c r="AD785" s="25"/>
    </row>
    <row r="786" ht="15.75" customHeight="1">
      <c r="AD786" s="25"/>
    </row>
    <row r="787" ht="15.75" customHeight="1">
      <c r="AD787" s="25"/>
    </row>
    <row r="788" ht="15.75" customHeight="1">
      <c r="AD788" s="25"/>
    </row>
    <row r="789" ht="15.75" customHeight="1">
      <c r="AD789" s="25"/>
    </row>
    <row r="790" ht="15.75" customHeight="1">
      <c r="AD790" s="25"/>
    </row>
    <row r="791" ht="15.75" customHeight="1">
      <c r="AD791" s="25"/>
    </row>
    <row r="792" ht="15.75" customHeight="1">
      <c r="AD792" s="25"/>
    </row>
    <row r="793" ht="15.75" customHeight="1">
      <c r="AD793" s="25"/>
    </row>
    <row r="794" ht="15.75" customHeight="1">
      <c r="AD794" s="25"/>
    </row>
    <row r="795" ht="15.75" customHeight="1">
      <c r="AD795" s="25"/>
    </row>
    <row r="796" ht="15.75" customHeight="1">
      <c r="AD796" s="25"/>
    </row>
    <row r="797" ht="15.75" customHeight="1">
      <c r="AD797" s="25"/>
    </row>
    <row r="798" ht="15.75" customHeight="1">
      <c r="AD798" s="25"/>
    </row>
    <row r="799" ht="15.75" customHeight="1">
      <c r="AD799" s="25"/>
    </row>
    <row r="800" ht="15.75" customHeight="1">
      <c r="AD800" s="25"/>
    </row>
    <row r="801" ht="15.75" customHeight="1">
      <c r="AD801" s="25"/>
    </row>
    <row r="802" ht="15.75" customHeight="1">
      <c r="AD802" s="25"/>
    </row>
    <row r="803" ht="15.75" customHeight="1">
      <c r="AD803" s="25"/>
    </row>
    <row r="804" ht="15.75" customHeight="1">
      <c r="AD804" s="25"/>
    </row>
    <row r="805" ht="15.75" customHeight="1">
      <c r="AD805" s="25"/>
    </row>
    <row r="806" ht="15.75" customHeight="1">
      <c r="AD806" s="25"/>
    </row>
    <row r="807" ht="15.75" customHeight="1">
      <c r="AD807" s="25"/>
    </row>
    <row r="808" ht="15.75" customHeight="1">
      <c r="AD808" s="25"/>
    </row>
    <row r="809" ht="15.75" customHeight="1">
      <c r="AD809" s="25"/>
    </row>
    <row r="810" ht="15.75" customHeight="1">
      <c r="AD810" s="25"/>
    </row>
    <row r="811" ht="15.75" customHeight="1">
      <c r="AD811" s="25"/>
    </row>
    <row r="812" ht="15.75" customHeight="1">
      <c r="AD812" s="25"/>
    </row>
    <row r="813" ht="15.75" customHeight="1">
      <c r="AD813" s="25"/>
    </row>
    <row r="814" ht="15.75" customHeight="1">
      <c r="AD814" s="25"/>
    </row>
    <row r="815" ht="15.75" customHeight="1">
      <c r="AD815" s="25"/>
    </row>
    <row r="816" ht="15.75" customHeight="1">
      <c r="AD816" s="25"/>
    </row>
    <row r="817" ht="15.75" customHeight="1">
      <c r="AD817" s="25"/>
    </row>
    <row r="818" ht="15.75" customHeight="1">
      <c r="AD818" s="25"/>
    </row>
    <row r="819" ht="15.75" customHeight="1">
      <c r="AD819" s="25"/>
    </row>
    <row r="820" ht="15.75" customHeight="1">
      <c r="AD820" s="25"/>
    </row>
    <row r="821" ht="15.75" customHeight="1">
      <c r="AD821" s="25"/>
    </row>
    <row r="822" ht="15.75" customHeight="1">
      <c r="AD822" s="25"/>
    </row>
    <row r="823" ht="15.75" customHeight="1">
      <c r="AD823" s="25"/>
    </row>
    <row r="824" ht="15.75" customHeight="1">
      <c r="AD824" s="25"/>
    </row>
    <row r="825" ht="15.75" customHeight="1">
      <c r="AD825" s="25"/>
    </row>
    <row r="826" ht="15.75" customHeight="1">
      <c r="AD826" s="25"/>
    </row>
    <row r="827" ht="15.75" customHeight="1">
      <c r="AD827" s="25"/>
    </row>
    <row r="828" ht="15.75" customHeight="1">
      <c r="AD828" s="25"/>
    </row>
    <row r="829" ht="15.75" customHeight="1">
      <c r="AD829" s="25"/>
    </row>
    <row r="830" ht="15.75" customHeight="1">
      <c r="AD830" s="25"/>
    </row>
    <row r="831" ht="15.75" customHeight="1">
      <c r="AD831" s="25"/>
    </row>
    <row r="832" ht="15.75" customHeight="1">
      <c r="AD832" s="25"/>
    </row>
    <row r="833" ht="15.75" customHeight="1">
      <c r="AD833" s="25"/>
    </row>
    <row r="834" ht="15.75" customHeight="1">
      <c r="AD834" s="25"/>
    </row>
    <row r="835" ht="15.75" customHeight="1">
      <c r="AD835" s="25"/>
    </row>
    <row r="836" ht="15.75" customHeight="1">
      <c r="AD836" s="25"/>
    </row>
    <row r="837" ht="15.75" customHeight="1">
      <c r="AD837" s="25"/>
    </row>
    <row r="838" ht="15.75" customHeight="1">
      <c r="AD838" s="25"/>
    </row>
    <row r="839" ht="15.75" customHeight="1">
      <c r="AD839" s="25"/>
    </row>
    <row r="840" ht="15.75" customHeight="1">
      <c r="AD840" s="25"/>
    </row>
    <row r="841" ht="15.75" customHeight="1">
      <c r="AD841" s="25"/>
    </row>
    <row r="842" ht="15.75" customHeight="1">
      <c r="AD842" s="25"/>
    </row>
    <row r="843" ht="15.75" customHeight="1">
      <c r="AD843" s="25"/>
    </row>
    <row r="844" ht="15.75" customHeight="1">
      <c r="AD844" s="25"/>
    </row>
    <row r="845" ht="15.75" customHeight="1">
      <c r="AD845" s="25"/>
    </row>
    <row r="846" ht="15.75" customHeight="1">
      <c r="AD846" s="25"/>
    </row>
    <row r="847" ht="15.75" customHeight="1">
      <c r="AD847" s="25"/>
    </row>
    <row r="848" ht="15.75" customHeight="1">
      <c r="AD848" s="25"/>
    </row>
    <row r="849" ht="15.75" customHeight="1">
      <c r="AD849" s="25"/>
    </row>
    <row r="850" ht="15.75" customHeight="1">
      <c r="AD850" s="25"/>
    </row>
    <row r="851" ht="15.75" customHeight="1">
      <c r="AD851" s="25"/>
    </row>
    <row r="852" ht="15.75" customHeight="1">
      <c r="AD852" s="25"/>
    </row>
    <row r="853" ht="15.75" customHeight="1">
      <c r="AD853" s="25"/>
    </row>
    <row r="854" ht="15.75" customHeight="1">
      <c r="AD854" s="25"/>
    </row>
    <row r="855" ht="15.75" customHeight="1">
      <c r="AD855" s="25"/>
    </row>
    <row r="856" ht="15.75" customHeight="1">
      <c r="AD856" s="25"/>
    </row>
    <row r="857" ht="15.75" customHeight="1">
      <c r="AD857" s="25"/>
    </row>
    <row r="858" ht="15.75" customHeight="1">
      <c r="AD858" s="25"/>
    </row>
    <row r="859" ht="15.75" customHeight="1">
      <c r="AD859" s="25"/>
    </row>
    <row r="860" ht="15.75" customHeight="1">
      <c r="AD860" s="25"/>
    </row>
    <row r="861" ht="15.75" customHeight="1">
      <c r="AD861" s="25"/>
    </row>
    <row r="862" ht="15.75" customHeight="1">
      <c r="AD862" s="25"/>
    </row>
    <row r="863" ht="15.75" customHeight="1">
      <c r="AD863" s="25"/>
    </row>
    <row r="864" ht="15.75" customHeight="1">
      <c r="AD864" s="25"/>
    </row>
    <row r="865" ht="15.75" customHeight="1">
      <c r="AD865" s="25"/>
    </row>
    <row r="866" ht="15.75" customHeight="1">
      <c r="AD866" s="25"/>
    </row>
    <row r="867" ht="15.75" customHeight="1">
      <c r="AD867" s="25"/>
    </row>
    <row r="868" ht="15.75" customHeight="1">
      <c r="AD868" s="25"/>
    </row>
    <row r="869" ht="15.75" customHeight="1">
      <c r="AD869" s="25"/>
    </row>
    <row r="870" ht="15.75" customHeight="1">
      <c r="AD870" s="25"/>
    </row>
    <row r="871" ht="15.75" customHeight="1">
      <c r="AD871" s="25"/>
    </row>
    <row r="872" ht="15.75" customHeight="1">
      <c r="AD872" s="25"/>
    </row>
    <row r="873" ht="15.75" customHeight="1">
      <c r="AD873" s="25"/>
    </row>
    <row r="874" ht="15.75" customHeight="1">
      <c r="AD874" s="25"/>
    </row>
    <row r="875" ht="15.75" customHeight="1">
      <c r="AD875" s="25"/>
    </row>
    <row r="876" ht="15.75" customHeight="1">
      <c r="AD876" s="25"/>
    </row>
    <row r="877" ht="15.75" customHeight="1">
      <c r="AD877" s="25"/>
    </row>
    <row r="878" ht="15.75" customHeight="1">
      <c r="AD878" s="25"/>
    </row>
    <row r="879" ht="15.75" customHeight="1">
      <c r="AD879" s="25"/>
    </row>
    <row r="880" ht="15.75" customHeight="1">
      <c r="AD880" s="25"/>
    </row>
    <row r="881" ht="15.75" customHeight="1">
      <c r="AD881" s="25"/>
    </row>
    <row r="882" ht="15.75" customHeight="1">
      <c r="AD882" s="25"/>
    </row>
    <row r="883" ht="15.75" customHeight="1">
      <c r="AD883" s="25"/>
    </row>
    <row r="884" ht="15.75" customHeight="1">
      <c r="AD884" s="25"/>
    </row>
    <row r="885" ht="15.75" customHeight="1">
      <c r="AD885" s="25"/>
    </row>
    <row r="886" ht="15.75" customHeight="1">
      <c r="AD886" s="25"/>
    </row>
    <row r="887" ht="15.75" customHeight="1">
      <c r="AD887" s="25"/>
    </row>
    <row r="888" ht="15.75" customHeight="1">
      <c r="AD888" s="25"/>
    </row>
    <row r="889" ht="15.75" customHeight="1">
      <c r="AD889" s="25"/>
    </row>
    <row r="890" ht="15.75" customHeight="1">
      <c r="AD890" s="25"/>
    </row>
    <row r="891" ht="15.75" customHeight="1">
      <c r="AD891" s="25"/>
    </row>
    <row r="892" ht="15.75" customHeight="1">
      <c r="AD892" s="25"/>
    </row>
    <row r="893" ht="15.75" customHeight="1">
      <c r="AD893" s="25"/>
    </row>
    <row r="894" ht="15.75" customHeight="1">
      <c r="AD894" s="25"/>
    </row>
    <row r="895" ht="15.75" customHeight="1">
      <c r="AD895" s="25"/>
    </row>
    <row r="896" ht="15.75" customHeight="1">
      <c r="AD896" s="25"/>
    </row>
    <row r="897" ht="15.75" customHeight="1">
      <c r="AD897" s="25"/>
    </row>
    <row r="898" ht="15.75" customHeight="1">
      <c r="AD898" s="25"/>
    </row>
    <row r="899" ht="15.75" customHeight="1">
      <c r="AD899" s="25"/>
    </row>
    <row r="900" ht="15.75" customHeight="1">
      <c r="AD900" s="25"/>
    </row>
    <row r="901" ht="15.75" customHeight="1">
      <c r="AD901" s="25"/>
    </row>
    <row r="902" ht="15.75" customHeight="1">
      <c r="AD902" s="25"/>
    </row>
    <row r="903" ht="15.75" customHeight="1">
      <c r="AD903" s="25"/>
    </row>
    <row r="904" ht="15.75" customHeight="1">
      <c r="AD904" s="25"/>
    </row>
    <row r="905" ht="15.75" customHeight="1">
      <c r="AD905" s="25"/>
    </row>
    <row r="906" ht="15.75" customHeight="1">
      <c r="AD906" s="25"/>
    </row>
    <row r="907" ht="15.75" customHeight="1">
      <c r="AD907" s="25"/>
    </row>
    <row r="908" ht="15.75" customHeight="1">
      <c r="AD908" s="25"/>
    </row>
    <row r="909" ht="15.75" customHeight="1">
      <c r="AD909" s="25"/>
    </row>
    <row r="910" ht="15.75" customHeight="1">
      <c r="AD910" s="25"/>
    </row>
    <row r="911" ht="15.75" customHeight="1">
      <c r="AD911" s="25"/>
    </row>
    <row r="912" ht="15.75" customHeight="1">
      <c r="AD912" s="25"/>
    </row>
    <row r="913" ht="15.75" customHeight="1">
      <c r="AD913" s="25"/>
    </row>
    <row r="914" ht="15.75" customHeight="1">
      <c r="AD914" s="25"/>
    </row>
    <row r="915" ht="15.75" customHeight="1">
      <c r="AD915" s="25"/>
    </row>
    <row r="916" ht="15.75" customHeight="1">
      <c r="AD916" s="25"/>
    </row>
    <row r="917" ht="15.75" customHeight="1">
      <c r="AD917" s="25"/>
    </row>
    <row r="918" ht="15.75" customHeight="1">
      <c r="AD918" s="25"/>
    </row>
    <row r="919" ht="15.75" customHeight="1">
      <c r="AD919" s="25"/>
    </row>
    <row r="920" ht="15.75" customHeight="1">
      <c r="AD920" s="25"/>
    </row>
    <row r="921" ht="15.75" customHeight="1">
      <c r="AD921" s="25"/>
    </row>
    <row r="922" ht="15.75" customHeight="1">
      <c r="AD922" s="25"/>
    </row>
    <row r="923" ht="15.75" customHeight="1">
      <c r="AD923" s="25"/>
    </row>
    <row r="924" ht="15.75" customHeight="1">
      <c r="AD924" s="25"/>
    </row>
    <row r="925" ht="15.75" customHeight="1">
      <c r="AD925" s="25"/>
    </row>
    <row r="926" ht="15.75" customHeight="1">
      <c r="AD926" s="25"/>
    </row>
    <row r="927" ht="15.75" customHeight="1">
      <c r="AD927" s="25"/>
    </row>
    <row r="928" ht="15.75" customHeight="1">
      <c r="AD928" s="25"/>
    </row>
    <row r="929" ht="15.75" customHeight="1">
      <c r="AD929" s="25"/>
    </row>
    <row r="930" ht="15.75" customHeight="1">
      <c r="AD930" s="25"/>
    </row>
    <row r="931" ht="15.75" customHeight="1">
      <c r="AD931" s="25"/>
    </row>
    <row r="932" ht="15.75" customHeight="1">
      <c r="AD932" s="25"/>
    </row>
    <row r="933" ht="15.75" customHeight="1">
      <c r="AD933" s="25"/>
    </row>
    <row r="934" ht="15.75" customHeight="1">
      <c r="AD934" s="25"/>
    </row>
    <row r="935" ht="15.75" customHeight="1">
      <c r="AD935" s="25"/>
    </row>
    <row r="936" ht="15.75" customHeight="1">
      <c r="AD936" s="25"/>
    </row>
    <row r="937" ht="15.75" customHeight="1">
      <c r="AD937" s="25"/>
    </row>
    <row r="938" ht="15.75" customHeight="1">
      <c r="AD938" s="25"/>
    </row>
    <row r="939" ht="15.75" customHeight="1">
      <c r="AD939" s="25"/>
    </row>
    <row r="940" ht="15.75" customHeight="1">
      <c r="AD940" s="25"/>
    </row>
    <row r="941" ht="15.75" customHeight="1">
      <c r="AD941" s="25"/>
    </row>
    <row r="942" ht="15.75" customHeight="1">
      <c r="AD942" s="25"/>
    </row>
    <row r="943" ht="15.75" customHeight="1">
      <c r="AD943" s="25"/>
    </row>
    <row r="944" ht="15.75" customHeight="1">
      <c r="AD944" s="25"/>
    </row>
    <row r="945" ht="15.75" customHeight="1">
      <c r="AD945" s="25"/>
    </row>
    <row r="946" ht="15.75" customHeight="1">
      <c r="AD946" s="25"/>
    </row>
    <row r="947" ht="15.75" customHeight="1">
      <c r="AD947" s="25"/>
    </row>
    <row r="948" ht="15.75" customHeight="1">
      <c r="AD948" s="25"/>
    </row>
    <row r="949" ht="15.75" customHeight="1">
      <c r="AD949" s="25"/>
    </row>
    <row r="950" ht="15.75" customHeight="1">
      <c r="AD950" s="25"/>
    </row>
    <row r="951" ht="15.75" customHeight="1">
      <c r="AD951" s="25"/>
    </row>
    <row r="952" ht="15.75" customHeight="1">
      <c r="AD952" s="25"/>
    </row>
    <row r="953" ht="15.75" customHeight="1">
      <c r="AD953" s="25"/>
    </row>
    <row r="954" ht="15.75" customHeight="1">
      <c r="AD954" s="25"/>
    </row>
    <row r="955" ht="15.75" customHeight="1">
      <c r="AD955" s="25"/>
    </row>
    <row r="956" ht="15.75" customHeight="1">
      <c r="AD956" s="25"/>
    </row>
    <row r="957" ht="15.75" customHeight="1">
      <c r="AD957" s="25"/>
    </row>
    <row r="958" ht="15.75" customHeight="1">
      <c r="AD958" s="25"/>
    </row>
    <row r="959" ht="15.75" customHeight="1">
      <c r="AD959" s="25"/>
    </row>
    <row r="960" ht="15.75" customHeight="1">
      <c r="AD960" s="25"/>
    </row>
    <row r="961" ht="15.75" customHeight="1">
      <c r="AD961" s="25"/>
    </row>
    <row r="962" ht="15.75" customHeight="1">
      <c r="AD962" s="25"/>
    </row>
    <row r="963" ht="15.75" customHeight="1">
      <c r="AD963" s="25"/>
    </row>
    <row r="964" ht="15.75" customHeight="1">
      <c r="AD964" s="25"/>
    </row>
    <row r="965" ht="15.75" customHeight="1">
      <c r="AD965" s="25"/>
    </row>
    <row r="966" ht="15.75" customHeight="1">
      <c r="AD966" s="25"/>
    </row>
    <row r="967" ht="15.75" customHeight="1">
      <c r="AD967" s="25"/>
    </row>
    <row r="968" ht="15.75" customHeight="1">
      <c r="AD968" s="25"/>
    </row>
    <row r="969" ht="15.75" customHeight="1">
      <c r="AD969" s="25"/>
    </row>
    <row r="970" ht="15.75" customHeight="1">
      <c r="AD970" s="25"/>
    </row>
    <row r="971" ht="15.75" customHeight="1">
      <c r="AD971" s="25"/>
    </row>
    <row r="972" ht="15.75" customHeight="1">
      <c r="AD972" s="25"/>
    </row>
    <row r="973" ht="15.75" customHeight="1">
      <c r="AD973" s="25"/>
    </row>
    <row r="974" ht="15.75" customHeight="1">
      <c r="AD974" s="25"/>
    </row>
    <row r="975" ht="15.75" customHeight="1">
      <c r="AD975" s="25"/>
    </row>
    <row r="976" ht="15.75" customHeight="1">
      <c r="AD976" s="25"/>
    </row>
    <row r="977" ht="15.75" customHeight="1">
      <c r="AD977" s="25"/>
    </row>
    <row r="978" ht="15.75" customHeight="1">
      <c r="AD978" s="25"/>
    </row>
    <row r="979" ht="15.75" customHeight="1">
      <c r="AD979" s="25"/>
    </row>
    <row r="980" ht="15.75" customHeight="1">
      <c r="AD980" s="25"/>
    </row>
    <row r="981" ht="15.75" customHeight="1">
      <c r="AD981" s="25"/>
    </row>
    <row r="982" ht="15.75" customHeight="1">
      <c r="AD982" s="25"/>
    </row>
    <row r="983" ht="15.75" customHeight="1">
      <c r="AD983" s="25"/>
    </row>
    <row r="984" ht="15.75" customHeight="1">
      <c r="AD984" s="25"/>
    </row>
    <row r="985" ht="15.75" customHeight="1">
      <c r="AD985" s="25"/>
    </row>
    <row r="986" ht="15.75" customHeight="1">
      <c r="AD986" s="25"/>
    </row>
    <row r="987" ht="15.75" customHeight="1">
      <c r="AD987" s="25"/>
    </row>
    <row r="988" ht="15.75" customHeight="1">
      <c r="AD988" s="25"/>
    </row>
    <row r="989" ht="15.75" customHeight="1">
      <c r="AD989" s="25"/>
    </row>
    <row r="990" ht="15.75" customHeight="1">
      <c r="AD990" s="25"/>
    </row>
    <row r="991" ht="15.75" customHeight="1">
      <c r="AD991" s="25"/>
    </row>
    <row r="992" ht="15.75" customHeight="1">
      <c r="AD992" s="25"/>
    </row>
    <row r="993" ht="15.75" customHeight="1">
      <c r="AD993" s="25"/>
    </row>
    <row r="994" ht="15.75" customHeight="1">
      <c r="AD994" s="25"/>
    </row>
    <row r="995" ht="15.75" customHeight="1">
      <c r="AD995" s="25"/>
    </row>
    <row r="996" ht="15.75" customHeight="1">
      <c r="AD996" s="25"/>
    </row>
    <row r="997" ht="15.75" customHeight="1">
      <c r="AD997" s="25"/>
    </row>
    <row r="998" ht="15.75" customHeight="1">
      <c r="AD998" s="25"/>
    </row>
    <row r="999" ht="15.75" customHeight="1">
      <c r="AD999" s="25"/>
    </row>
    <row r="1000" ht="15.75" customHeight="1">
      <c r="AD1000" s="25"/>
    </row>
  </sheetData>
  <printOptions/>
  <pageMargins bottom="0.75" footer="0.0" header="0.0" left="0.25" right="0.25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3.29"/>
    <col customWidth="1" min="11" max="12" width="13.57"/>
    <col customWidth="1" min="13" max="13" width="12.57"/>
    <col customWidth="1" min="14" max="17" width="11.57"/>
    <col customWidth="1" min="18" max="18" width="10.86"/>
    <col customWidth="1" min="19" max="19" width="12.14"/>
    <col customWidth="1" min="20" max="20" width="11.57"/>
    <col customWidth="1" min="21" max="21" width="9.71"/>
    <col customWidth="1" min="22" max="22" width="11.0"/>
    <col customWidth="1" min="23" max="23" width="8.71"/>
    <col customWidth="1" min="24" max="24" width="11.29"/>
    <col customWidth="1" min="25" max="25" width="8.71"/>
    <col customWidth="1" min="26" max="26" width="11.57"/>
    <col customWidth="1" min="27" max="27" width="8.71"/>
    <col customWidth="1" min="28" max="28" width="11.57"/>
    <col customWidth="1" min="29" max="36" width="8.71"/>
  </cols>
  <sheetData>
    <row r="2">
      <c r="A2" s="2" t="s">
        <v>100</v>
      </c>
      <c r="B2" s="2"/>
      <c r="C2" s="2" t="s">
        <v>101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 t="s">
        <v>49</v>
      </c>
      <c r="B3" s="2"/>
      <c r="C3" s="2">
        <v>9000775.0</v>
      </c>
      <c r="D3" s="2"/>
      <c r="E3" s="2"/>
      <c r="F3" s="2"/>
      <c r="G3" s="2"/>
      <c r="H3" s="2"/>
      <c r="I3" s="2"/>
      <c r="J3" s="2"/>
      <c r="K3" s="2"/>
      <c r="L3" s="2"/>
      <c r="M3" s="2" t="s">
        <v>54</v>
      </c>
      <c r="N3" s="2"/>
      <c r="O3" s="2"/>
      <c r="P3" s="2"/>
      <c r="Q3" s="2"/>
      <c r="R3" s="2"/>
      <c r="S3" s="2"/>
      <c r="T3" s="2"/>
      <c r="U3" s="2"/>
      <c r="V3" s="2"/>
      <c r="W3" s="2" t="s">
        <v>102</v>
      </c>
      <c r="X3" s="2"/>
      <c r="Y3" s="2" t="s">
        <v>103</v>
      </c>
      <c r="Z3" s="2"/>
    </row>
    <row r="4">
      <c r="A4" s="2" t="s">
        <v>52</v>
      </c>
      <c r="B4" s="2"/>
      <c r="C4" s="2">
        <v>5269025.0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81" t="s">
        <v>53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59</v>
      </c>
      <c r="G7" s="84" t="s">
        <v>60</v>
      </c>
      <c r="H7" s="84" t="s">
        <v>61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68" t="s">
        <v>104</v>
      </c>
    </row>
    <row r="8">
      <c r="A8" s="36" t="s">
        <v>32</v>
      </c>
      <c r="B8" s="67"/>
      <c r="C8" s="67"/>
      <c r="D8" s="88">
        <v>6794.78</v>
      </c>
      <c r="E8" s="89">
        <v>13830.7</v>
      </c>
      <c r="F8" s="88">
        <v>6167.24</v>
      </c>
      <c r="G8" s="89">
        <v>19147.2</v>
      </c>
      <c r="H8" s="88">
        <v>4274.79</v>
      </c>
      <c r="I8" s="90">
        <v>18259.7</v>
      </c>
      <c r="J8" s="90">
        <v>5310.48</v>
      </c>
      <c r="K8" s="90">
        <v>17379.5</v>
      </c>
      <c r="L8" s="91">
        <v>5919.74</v>
      </c>
      <c r="M8" s="67">
        <v>19856.8</v>
      </c>
      <c r="N8" s="91">
        <v>5391.85</v>
      </c>
      <c r="O8" s="67">
        <v>20572.1</v>
      </c>
      <c r="P8" s="91">
        <v>4756.49</v>
      </c>
      <c r="Q8" s="67">
        <v>20105.2</v>
      </c>
      <c r="R8" s="91">
        <v>4511.66</v>
      </c>
      <c r="S8" s="67">
        <v>17628.8</v>
      </c>
      <c r="T8" s="92">
        <v>5625.54</v>
      </c>
      <c r="U8" s="67">
        <v>18700.0</v>
      </c>
      <c r="V8" s="92">
        <v>5167.63</v>
      </c>
      <c r="W8" s="67">
        <v>15000.0</v>
      </c>
      <c r="X8" s="91">
        <v>4339.52</v>
      </c>
      <c r="Y8" s="93">
        <v>12800.0</v>
      </c>
      <c r="Z8" s="91">
        <v>2513.1</v>
      </c>
      <c r="AA8" s="93">
        <v>7900.0</v>
      </c>
      <c r="AB8" s="91"/>
      <c r="AC8" s="67"/>
      <c r="AD8" s="67"/>
    </row>
    <row r="9">
      <c r="A9" s="36" t="s">
        <v>33</v>
      </c>
      <c r="B9" s="67"/>
      <c r="C9" s="67"/>
      <c r="D9" s="88"/>
      <c r="E9" s="89"/>
      <c r="F9" s="88">
        <v>6038.25</v>
      </c>
      <c r="G9" s="89">
        <v>18004.6</v>
      </c>
      <c r="H9" s="90">
        <v>4473.28</v>
      </c>
      <c r="I9" s="90">
        <v>17198.5</v>
      </c>
      <c r="J9" s="90">
        <v>5070.97</v>
      </c>
      <c r="K9" s="90">
        <v>17845.5</v>
      </c>
      <c r="L9" s="91">
        <v>5495.33</v>
      </c>
      <c r="M9" s="67">
        <v>18173.7</v>
      </c>
      <c r="N9" s="91">
        <v>5528.6</v>
      </c>
      <c r="O9" s="67">
        <v>18692.4</v>
      </c>
      <c r="P9" s="91">
        <v>4630.19</v>
      </c>
      <c r="Q9" s="67">
        <v>17511.0</v>
      </c>
      <c r="R9" s="91">
        <v>4277.63</v>
      </c>
      <c r="S9" s="67">
        <v>18129.2</v>
      </c>
      <c r="T9" s="92">
        <v>4366.78</v>
      </c>
      <c r="U9" s="67">
        <v>16600.0</v>
      </c>
      <c r="V9" s="92">
        <v>5299.79</v>
      </c>
      <c r="W9" s="67">
        <v>15800.0</v>
      </c>
      <c r="X9" s="91">
        <v>4785.23</v>
      </c>
      <c r="Y9" s="93">
        <v>13300.0</v>
      </c>
      <c r="Z9" s="91">
        <v>6528.17</v>
      </c>
      <c r="AA9" s="93">
        <v>20500.0</v>
      </c>
      <c r="AB9" s="91"/>
      <c r="AC9" s="67"/>
      <c r="AD9" s="67"/>
    </row>
    <row r="10">
      <c r="A10" s="36" t="s">
        <v>34</v>
      </c>
      <c r="B10" s="67"/>
      <c r="C10" s="67"/>
      <c r="D10" s="88"/>
      <c r="E10" s="89"/>
      <c r="F10" s="88">
        <v>6721.52</v>
      </c>
      <c r="G10" s="89">
        <v>20553.4</v>
      </c>
      <c r="H10" s="90">
        <v>4429.51</v>
      </c>
      <c r="I10" s="90">
        <v>17005.1</v>
      </c>
      <c r="J10" s="90">
        <v>4393.13</v>
      </c>
      <c r="K10" s="90">
        <v>14836.1</v>
      </c>
      <c r="L10" s="91">
        <v>5485.29</v>
      </c>
      <c r="M10" s="67">
        <v>18143.7</v>
      </c>
      <c r="N10" s="91">
        <v>5706.88</v>
      </c>
      <c r="O10" s="67">
        <v>19488.0</v>
      </c>
      <c r="P10" s="91">
        <v>4905.5</v>
      </c>
      <c r="Q10" s="67">
        <v>19400.5</v>
      </c>
      <c r="R10" s="91">
        <v>4323.83</v>
      </c>
      <c r="S10" s="67">
        <v>18315.9</v>
      </c>
      <c r="T10" s="92">
        <v>5108.62</v>
      </c>
      <c r="U10" s="67">
        <v>20266.4</v>
      </c>
      <c r="V10" s="92">
        <v>5327.58</v>
      </c>
      <c r="W10" s="67">
        <v>15900.0</v>
      </c>
      <c r="X10" s="91">
        <v>5419.32</v>
      </c>
      <c r="Y10" s="93">
        <v>15300.0</v>
      </c>
      <c r="Z10" s="91">
        <v>6907.07</v>
      </c>
      <c r="AA10" s="93">
        <v>21700.0</v>
      </c>
      <c r="AB10" s="91"/>
      <c r="AC10" s="67"/>
      <c r="AD10" s="67"/>
    </row>
    <row r="11">
      <c r="A11" s="36" t="s">
        <v>35</v>
      </c>
      <c r="B11" s="67"/>
      <c r="C11" s="67"/>
      <c r="D11" s="88"/>
      <c r="E11" s="89"/>
      <c r="F11" s="88">
        <v>6840.3</v>
      </c>
      <c r="G11" s="89">
        <v>18958.5</v>
      </c>
      <c r="H11" s="90">
        <v>4939.05</v>
      </c>
      <c r="I11" s="90">
        <v>19179.2</v>
      </c>
      <c r="J11" s="90">
        <v>3790.56</v>
      </c>
      <c r="K11" s="90">
        <v>13868.0</v>
      </c>
      <c r="L11" s="91">
        <v>6176.83</v>
      </c>
      <c r="M11" s="67">
        <v>20977.0</v>
      </c>
      <c r="N11" s="91">
        <v>6132.94</v>
      </c>
      <c r="O11" s="67">
        <v>21334.1</v>
      </c>
      <c r="P11" s="91">
        <v>4893.48</v>
      </c>
      <c r="Q11" s="67">
        <v>19331.0</v>
      </c>
      <c r="R11" s="91">
        <v>4506.85</v>
      </c>
      <c r="S11" s="67">
        <v>19241.4</v>
      </c>
      <c r="T11" s="92">
        <v>5123.15</v>
      </c>
      <c r="U11" s="105">
        <v>20247.7</v>
      </c>
      <c r="V11" s="92">
        <v>9397.29</v>
      </c>
      <c r="W11" s="67">
        <v>29000.0</v>
      </c>
      <c r="X11" s="91">
        <v>5324.21</v>
      </c>
      <c r="Y11" s="93">
        <v>15000.0</v>
      </c>
      <c r="Z11" s="91">
        <v>7015.35</v>
      </c>
      <c r="AA11" s="93">
        <v>21700.0</v>
      </c>
      <c r="AB11" s="91"/>
      <c r="AC11" s="67"/>
      <c r="AD11" s="67"/>
    </row>
    <row r="12">
      <c r="A12" s="36" t="s">
        <v>36</v>
      </c>
      <c r="B12" s="67"/>
      <c r="C12" s="67"/>
      <c r="D12" s="88"/>
      <c r="E12" s="89"/>
      <c r="F12" s="88">
        <v>7272.19</v>
      </c>
      <c r="G12" s="89">
        <v>20403.5</v>
      </c>
      <c r="H12" s="90">
        <v>4787.65</v>
      </c>
      <c r="I12" s="90">
        <v>18410.0</v>
      </c>
      <c r="J12" s="90">
        <v>3921.51</v>
      </c>
      <c r="K12" s="90">
        <v>14460.1</v>
      </c>
      <c r="L12" s="91">
        <v>5947.97</v>
      </c>
      <c r="M12" s="67">
        <v>20065.3</v>
      </c>
      <c r="N12" s="91">
        <v>5988.96</v>
      </c>
      <c r="O12" s="67">
        <v>20056.3</v>
      </c>
      <c r="P12" s="91">
        <v>5717.16</v>
      </c>
      <c r="Q12" s="67">
        <v>23626.6</v>
      </c>
      <c r="R12" s="91">
        <v>4725.12</v>
      </c>
      <c r="S12" s="67">
        <v>20618.7</v>
      </c>
      <c r="T12" s="92">
        <v>4586.7</v>
      </c>
      <c r="U12" s="67">
        <v>17597.7</v>
      </c>
      <c r="V12" s="92">
        <v>5500.59</v>
      </c>
      <c r="W12" s="67">
        <v>16600.0</v>
      </c>
      <c r="X12" s="91">
        <v>237.21</v>
      </c>
      <c r="Y12" s="93">
        <v>0.0</v>
      </c>
      <c r="Z12" s="91">
        <v>7219.5</v>
      </c>
      <c r="AA12" s="93">
        <v>22200.0</v>
      </c>
      <c r="AB12" s="91"/>
      <c r="AC12" s="67"/>
      <c r="AD12" s="67"/>
      <c r="AF12" s="122"/>
      <c r="AG12" s="26" t="s">
        <v>105</v>
      </c>
    </row>
    <row r="13">
      <c r="A13" s="36" t="s">
        <v>37</v>
      </c>
      <c r="B13" s="67"/>
      <c r="C13" s="67"/>
      <c r="D13" s="88"/>
      <c r="E13" s="89"/>
      <c r="F13" s="88">
        <v>6658.22</v>
      </c>
      <c r="G13" s="89">
        <v>18357.3</v>
      </c>
      <c r="H13" s="90">
        <v>4853.67</v>
      </c>
      <c r="I13" s="90">
        <v>18738.8</v>
      </c>
      <c r="J13" s="90">
        <v>4331.11</v>
      </c>
      <c r="K13" s="90">
        <v>18587.2</v>
      </c>
      <c r="L13" s="91">
        <v>5862.22</v>
      </c>
      <c r="M13" s="67">
        <v>19700.0</v>
      </c>
      <c r="N13" s="91">
        <v>5690.04</v>
      </c>
      <c r="O13" s="67">
        <v>18940.4</v>
      </c>
      <c r="P13" s="91">
        <v>5351.84</v>
      </c>
      <c r="Q13" s="67">
        <v>21714.5</v>
      </c>
      <c r="R13" s="91">
        <v>4633.75</v>
      </c>
      <c r="S13" s="67">
        <v>20189.2</v>
      </c>
      <c r="T13" s="92">
        <v>4593.97</v>
      </c>
      <c r="U13" s="67">
        <v>17537.2</v>
      </c>
      <c r="V13" s="92">
        <v>6139.89</v>
      </c>
      <c r="W13" s="67">
        <v>18900.0</v>
      </c>
      <c r="X13" s="91">
        <v>5989.99</v>
      </c>
      <c r="Y13" s="93">
        <v>17100.0</v>
      </c>
      <c r="Z13" s="91">
        <v>6986.78</v>
      </c>
      <c r="AA13" s="93">
        <v>21300.0</v>
      </c>
      <c r="AB13" s="91"/>
      <c r="AC13" s="67"/>
      <c r="AD13" s="67"/>
      <c r="AF13" s="123"/>
      <c r="AG13" s="26" t="s">
        <v>106</v>
      </c>
    </row>
    <row r="14">
      <c r="A14" s="36" t="s">
        <v>38</v>
      </c>
      <c r="B14" s="67"/>
      <c r="C14" s="67"/>
      <c r="D14" s="98"/>
      <c r="E14" s="99"/>
      <c r="F14" s="98">
        <v>6898.43</v>
      </c>
      <c r="G14" s="101">
        <v>16797.0</v>
      </c>
      <c r="H14" s="100">
        <v>5108.98</v>
      </c>
      <c r="I14" s="100">
        <v>20032.4</v>
      </c>
      <c r="J14" s="100">
        <v>4383.95</v>
      </c>
      <c r="K14" s="100">
        <v>18610.0</v>
      </c>
      <c r="L14" s="91">
        <v>6408.74</v>
      </c>
      <c r="M14" s="67">
        <v>21970.0</v>
      </c>
      <c r="N14" s="91">
        <v>5955.91</v>
      </c>
      <c r="O14" s="67">
        <v>20024.2</v>
      </c>
      <c r="P14" s="91">
        <v>5317.96</v>
      </c>
      <c r="Q14" s="67">
        <v>21538.1</v>
      </c>
      <c r="R14" s="91">
        <v>4818.72</v>
      </c>
      <c r="S14" s="67">
        <v>21257.0</v>
      </c>
      <c r="T14" s="92">
        <v>4411.92</v>
      </c>
      <c r="U14" s="67">
        <v>16674.2</v>
      </c>
      <c r="V14" s="92">
        <v>5684.39</v>
      </c>
      <c r="W14" s="67">
        <v>17300.0</v>
      </c>
      <c r="X14" s="91">
        <v>5324.21</v>
      </c>
      <c r="Y14" s="93">
        <v>15000.0</v>
      </c>
      <c r="Z14" s="91">
        <v>6839.95</v>
      </c>
      <c r="AA14" s="93">
        <v>20500.0</v>
      </c>
      <c r="AB14" s="91"/>
      <c r="AC14" s="67"/>
      <c r="AD14" s="67"/>
    </row>
    <row r="15">
      <c r="A15" s="36" t="s">
        <v>39</v>
      </c>
      <c r="B15" s="67">
        <v>100.0</v>
      </c>
      <c r="C15" s="67"/>
      <c r="D15" s="98"/>
      <c r="E15" s="99"/>
      <c r="F15" s="98">
        <v>7401.11</v>
      </c>
      <c r="G15" s="101">
        <v>18265.1</v>
      </c>
      <c r="H15" s="100">
        <v>5300.81</v>
      </c>
      <c r="I15" s="100">
        <v>18794.4</v>
      </c>
      <c r="J15" s="100">
        <v>4238.46</v>
      </c>
      <c r="K15" s="100">
        <v>17777.9</v>
      </c>
      <c r="L15" s="102">
        <v>5842.89</v>
      </c>
      <c r="M15" s="90">
        <v>19440.5</v>
      </c>
      <c r="N15" s="91">
        <v>5843.19</v>
      </c>
      <c r="O15" s="67">
        <v>19441.6</v>
      </c>
      <c r="P15" s="91">
        <v>5984.99</v>
      </c>
      <c r="Q15" s="67">
        <v>23463.9</v>
      </c>
      <c r="R15" s="91">
        <v>5308.29</v>
      </c>
      <c r="S15" s="67">
        <v>23890.9</v>
      </c>
      <c r="T15" s="92">
        <v>4773.37</v>
      </c>
      <c r="U15" s="67">
        <v>18657.3</v>
      </c>
      <c r="V15" s="92">
        <v>5284.99</v>
      </c>
      <c r="W15" s="67">
        <v>15700.0</v>
      </c>
      <c r="X15" s="91">
        <v>5114.78</v>
      </c>
      <c r="Y15" s="93">
        <v>15700.0</v>
      </c>
      <c r="Z15" s="91">
        <v>6030.91</v>
      </c>
      <c r="AA15" s="93">
        <v>18400.0</v>
      </c>
      <c r="AB15" s="91"/>
      <c r="AC15" s="67"/>
      <c r="AD15" s="67"/>
    </row>
    <row r="16">
      <c r="A16" s="36" t="s">
        <v>40</v>
      </c>
      <c r="B16" s="67"/>
      <c r="C16" s="67"/>
      <c r="D16" s="98"/>
      <c r="E16" s="99"/>
      <c r="F16" s="98">
        <v>7930.31</v>
      </c>
      <c r="G16" s="99">
        <v>17532.8</v>
      </c>
      <c r="H16" s="100">
        <v>6097.17</v>
      </c>
      <c r="I16" s="100">
        <v>22402.9</v>
      </c>
      <c r="J16" s="100">
        <v>3720.42</v>
      </c>
      <c r="K16" s="100">
        <v>15182.5</v>
      </c>
      <c r="L16" s="102">
        <v>5966.77</v>
      </c>
      <c r="M16" s="90">
        <v>20162.1</v>
      </c>
      <c r="N16" s="91">
        <v>5501.71</v>
      </c>
      <c r="O16" s="67">
        <v>17913.3</v>
      </c>
      <c r="P16" s="124">
        <v>5375.96</v>
      </c>
      <c r="Q16" s="107">
        <v>20482.9</v>
      </c>
      <c r="R16" s="91">
        <v>5055.33</v>
      </c>
      <c r="S16" s="67">
        <v>21826.9</v>
      </c>
      <c r="T16" s="92">
        <v>5130.94</v>
      </c>
      <c r="U16" s="67">
        <v>20094.4</v>
      </c>
      <c r="V16" s="92">
        <v>6016.68</v>
      </c>
      <c r="W16" s="67">
        <v>18300.0</v>
      </c>
      <c r="X16" s="91">
        <v>5176.27</v>
      </c>
      <c r="Y16" s="93">
        <v>16100.0</v>
      </c>
      <c r="Z16" s="91">
        <v>5803.14</v>
      </c>
      <c r="AA16" s="93">
        <v>17500.0</v>
      </c>
      <c r="AB16" s="91"/>
      <c r="AC16" s="67"/>
      <c r="AD16" s="67"/>
    </row>
    <row r="17">
      <c r="A17" s="36" t="s">
        <v>41</v>
      </c>
      <c r="B17" s="67"/>
      <c r="C17" s="67"/>
      <c r="D17" s="98"/>
      <c r="E17" s="99"/>
      <c r="F17" s="98">
        <v>7452.74</v>
      </c>
      <c r="G17" s="99">
        <v>16309.1</v>
      </c>
      <c r="H17" s="100">
        <v>6465.28</v>
      </c>
      <c r="I17" s="100">
        <v>22033.0</v>
      </c>
      <c r="J17" s="100">
        <v>3931.95</v>
      </c>
      <c r="K17" s="100">
        <v>16300.5</v>
      </c>
      <c r="L17" s="102">
        <v>6136.08</v>
      </c>
      <c r="M17" s="90">
        <v>20790.5</v>
      </c>
      <c r="N17" s="91">
        <v>6551.33</v>
      </c>
      <c r="O17" s="67">
        <v>22378.1</v>
      </c>
      <c r="P17" s="91">
        <v>5590.0</v>
      </c>
      <c r="Q17" s="67">
        <v>21475.7</v>
      </c>
      <c r="R17" s="91">
        <v>5184.29</v>
      </c>
      <c r="S17" s="67">
        <v>22571.3</v>
      </c>
      <c r="T17" s="125">
        <v>4882.28</v>
      </c>
      <c r="U17" s="126">
        <v>19364.2</v>
      </c>
      <c r="V17" s="92">
        <v>5909.54</v>
      </c>
      <c r="W17" s="67">
        <v>17900.0</v>
      </c>
      <c r="X17" s="91">
        <v>5724.16</v>
      </c>
      <c r="Y17" s="93">
        <v>16800.0</v>
      </c>
      <c r="Z17" s="91">
        <v>5429.03</v>
      </c>
      <c r="AA17" s="93">
        <v>16100.0</v>
      </c>
      <c r="AB17" s="91">
        <v>232.53</v>
      </c>
      <c r="AC17" s="67">
        <v>600.0</v>
      </c>
      <c r="AD17" s="67"/>
    </row>
    <row r="18">
      <c r="A18" s="36" t="s">
        <v>42</v>
      </c>
      <c r="B18" s="67"/>
      <c r="C18" s="67"/>
      <c r="D18" s="98"/>
      <c r="E18" s="99"/>
      <c r="F18" s="98">
        <v>7633.5</v>
      </c>
      <c r="G18" s="99">
        <v>15864.5</v>
      </c>
      <c r="H18" s="100">
        <v>6386.79</v>
      </c>
      <c r="I18" s="100">
        <v>21705.4</v>
      </c>
      <c r="J18" s="100">
        <v>4092.84</v>
      </c>
      <c r="K18" s="100">
        <v>17246.9</v>
      </c>
      <c r="L18" s="102">
        <v>5764.21</v>
      </c>
      <c r="M18" s="90">
        <v>19397.2</v>
      </c>
      <c r="N18" s="91">
        <v>5786.12</v>
      </c>
      <c r="O18" s="67">
        <v>19252.5</v>
      </c>
      <c r="P18" s="91">
        <v>5314.79</v>
      </c>
      <c r="Q18" s="67">
        <v>20188.1</v>
      </c>
      <c r="R18" s="91">
        <v>5092.38</v>
      </c>
      <c r="S18" s="67">
        <v>22037.8</v>
      </c>
      <c r="T18" s="103">
        <v>4615.96</v>
      </c>
      <c r="U18" s="104">
        <v>18151.9</v>
      </c>
      <c r="V18" s="92">
        <v>4858.36</v>
      </c>
      <c r="W18" s="67">
        <v>15800.0</v>
      </c>
      <c r="X18" s="91">
        <v>5666.75</v>
      </c>
      <c r="Y18" s="93">
        <v>16600.0</v>
      </c>
      <c r="Z18" s="91">
        <v>6243.78</v>
      </c>
      <c r="AA18" s="93">
        <v>18800.0</v>
      </c>
      <c r="AB18" s="91">
        <v>3297.15</v>
      </c>
      <c r="AC18" s="67">
        <v>9900.0</v>
      </c>
      <c r="AD18" s="67"/>
    </row>
    <row r="19">
      <c r="A19" s="36" t="s">
        <v>43</v>
      </c>
      <c r="B19" s="67"/>
      <c r="C19" s="67"/>
      <c r="D19" s="98"/>
      <c r="E19" s="99"/>
      <c r="F19" s="98">
        <v>7307.81</v>
      </c>
      <c r="G19" s="99">
        <v>15066.5</v>
      </c>
      <c r="H19" s="100">
        <v>6467.78</v>
      </c>
      <c r="I19" s="100">
        <v>20298.5</v>
      </c>
      <c r="J19" s="100">
        <v>4391.1</v>
      </c>
      <c r="K19" s="100">
        <v>18956.9</v>
      </c>
      <c r="L19" s="102">
        <v>5340.23</v>
      </c>
      <c r="M19" s="90">
        <v>17659.9</v>
      </c>
      <c r="N19" s="91">
        <v>5644.47</v>
      </c>
      <c r="O19" s="67">
        <v>18687.2</v>
      </c>
      <c r="P19" s="91">
        <v>5107.18</v>
      </c>
      <c r="Q19" s="67">
        <v>19167.3</v>
      </c>
      <c r="R19" s="91">
        <v>4810.38</v>
      </c>
      <c r="S19" s="67">
        <v>20411.2</v>
      </c>
      <c r="T19" s="92">
        <v>4321.75</v>
      </c>
      <c r="U19" s="67">
        <v>16527.5</v>
      </c>
      <c r="V19" s="92">
        <v>5228.52</v>
      </c>
      <c r="W19" s="67">
        <v>17300.0</v>
      </c>
      <c r="X19" s="91">
        <v>5444.81</v>
      </c>
      <c r="Y19" s="93">
        <v>15900.0</v>
      </c>
      <c r="Z19" s="91">
        <v>5400.1</v>
      </c>
      <c r="AA19" s="93">
        <v>16400.0</v>
      </c>
      <c r="AB19" s="91">
        <v>8039.2</v>
      </c>
      <c r="AC19" s="67">
        <v>25100.0</v>
      </c>
      <c r="AD19" s="67"/>
    </row>
    <row r="20">
      <c r="A20" s="45" t="s">
        <v>45</v>
      </c>
      <c r="B20" s="109"/>
      <c r="C20" s="109"/>
      <c r="D20" s="110"/>
      <c r="E20" s="111"/>
      <c r="F20" s="110">
        <f>SUM(F8:F19)</f>
        <v>84321.62</v>
      </c>
      <c r="G20" s="112"/>
      <c r="H20" s="110">
        <f>SUM(H8:H19)</f>
        <v>63584.76</v>
      </c>
      <c r="I20" s="112"/>
      <c r="J20" s="110">
        <f>SUM(J8:J19)</f>
        <v>51576.48</v>
      </c>
      <c r="K20" s="112"/>
      <c r="L20" s="113">
        <f t="shared" ref="L20:AA20" si="1">SUM(L8:L19)</f>
        <v>70346.3</v>
      </c>
      <c r="M20" s="112">
        <f t="shared" si="1"/>
        <v>236336.7</v>
      </c>
      <c r="N20" s="113">
        <f t="shared" si="1"/>
        <v>69722</v>
      </c>
      <c r="O20" s="112">
        <f t="shared" si="1"/>
        <v>236780.2</v>
      </c>
      <c r="P20" s="114">
        <f t="shared" si="1"/>
        <v>62945.54</v>
      </c>
      <c r="Q20" s="115">
        <f t="shared" si="1"/>
        <v>248004.8</v>
      </c>
      <c r="R20" s="114">
        <f t="shared" si="1"/>
        <v>57248.23</v>
      </c>
      <c r="S20" s="115">
        <f t="shared" si="1"/>
        <v>246118.3</v>
      </c>
      <c r="T20" s="116">
        <f t="shared" si="1"/>
        <v>57540.98</v>
      </c>
      <c r="U20" s="117">
        <f t="shared" si="1"/>
        <v>220418.5</v>
      </c>
      <c r="V20" s="114">
        <f t="shared" si="1"/>
        <v>69815.25</v>
      </c>
      <c r="W20" s="66">
        <f t="shared" si="1"/>
        <v>213500</v>
      </c>
      <c r="X20" s="71">
        <f t="shared" si="1"/>
        <v>58546.46</v>
      </c>
      <c r="Y20" s="118">
        <f t="shared" si="1"/>
        <v>169600</v>
      </c>
      <c r="Z20" s="119">
        <f t="shared" si="1"/>
        <v>72916.88</v>
      </c>
      <c r="AA20" s="118">
        <f t="shared" si="1"/>
        <v>223000</v>
      </c>
      <c r="AB20" s="119">
        <f>SUM(AB17:AB19)</f>
        <v>11568.88</v>
      </c>
      <c r="AC20" s="66">
        <f>SUM(AC8:AC19)</f>
        <v>35600</v>
      </c>
      <c r="AD20" s="66">
        <v>0.0</v>
      </c>
    </row>
    <row r="21" ht="15.75" customHeight="1">
      <c r="D21" s="120"/>
      <c r="E21" s="120"/>
      <c r="F21" s="120"/>
      <c r="G21" s="120"/>
      <c r="H21" s="120"/>
      <c r="I21" s="120"/>
      <c r="J21" s="121"/>
      <c r="K21" s="12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3.29"/>
    <col customWidth="1" min="11" max="11" width="13.0"/>
    <col customWidth="1" min="12" max="12" width="14.14"/>
    <col customWidth="1" min="13" max="13" width="13.43"/>
    <col customWidth="1" min="14" max="16" width="12.0"/>
    <col customWidth="1" min="17" max="17" width="11.71"/>
    <col customWidth="1" min="18" max="18" width="10.71"/>
    <col customWidth="1" min="19" max="19" width="8.71"/>
    <col customWidth="1" min="20" max="20" width="10.57"/>
    <col customWidth="1" min="21" max="21" width="8.71"/>
    <col customWidth="1" min="22" max="22" width="10.86"/>
    <col customWidth="1" min="23" max="23" width="8.71"/>
    <col customWidth="1" min="24" max="24" width="10.14"/>
    <col customWidth="1" min="25" max="25" width="8.71"/>
    <col customWidth="1" min="26" max="26" width="11.57"/>
    <col customWidth="1" min="27" max="27" width="8.71"/>
    <col customWidth="1" min="28" max="28" width="11.57"/>
    <col customWidth="1" min="29" max="29" width="8.71"/>
    <col customWidth="1" min="30" max="30" width="10.14"/>
    <col customWidth="1" min="31" max="31" width="8.71"/>
    <col customWidth="1" min="32" max="32" width="11.0"/>
    <col customWidth="1" min="33" max="33" width="9.43"/>
    <col customWidth="1" min="34" max="34" width="12.0"/>
    <col customWidth="1" min="35" max="35" width="13.14"/>
    <col customWidth="1" min="36" max="38" width="8.71"/>
  </cols>
  <sheetData>
    <row r="1">
      <c r="AD1" s="25"/>
    </row>
    <row r="2">
      <c r="A2" s="2" t="s">
        <v>100</v>
      </c>
      <c r="B2" s="2"/>
      <c r="C2" s="2" t="s">
        <v>107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86"/>
      <c r="AE2" s="2"/>
    </row>
    <row r="3">
      <c r="A3" s="2" t="s">
        <v>49</v>
      </c>
      <c r="B3" s="2"/>
      <c r="C3" s="2">
        <v>9000572.0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108</v>
      </c>
      <c r="X3" s="2"/>
      <c r="Y3" s="2" t="s">
        <v>109</v>
      </c>
      <c r="Z3" s="2"/>
      <c r="AA3" s="2" t="s">
        <v>110</v>
      </c>
      <c r="AB3" s="2"/>
      <c r="AC3" s="2" t="s">
        <v>111</v>
      </c>
      <c r="AD3" s="86"/>
      <c r="AE3" s="2"/>
    </row>
    <row r="4">
      <c r="A4" s="2" t="s">
        <v>52</v>
      </c>
      <c r="B4" s="2"/>
      <c r="C4" s="2">
        <v>5253804.0</v>
      </c>
      <c r="D4" s="2"/>
      <c r="E4" s="2"/>
      <c r="F4" s="2"/>
      <c r="G4" s="2"/>
      <c r="H4" s="2"/>
      <c r="I4" s="2"/>
      <c r="J4" s="2"/>
      <c r="K4" s="2"/>
      <c r="L4" s="2"/>
      <c r="M4" s="2" t="s">
        <v>54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86"/>
      <c r="AE4" s="2"/>
    </row>
    <row r="5">
      <c r="A5" s="81" t="s">
        <v>112</v>
      </c>
      <c r="B5" s="33"/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113</v>
      </c>
      <c r="G7" s="84" t="s">
        <v>60</v>
      </c>
      <c r="H7" s="84" t="s">
        <v>114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68" t="s">
        <v>115</v>
      </c>
      <c r="AE7" s="68" t="s">
        <v>104</v>
      </c>
      <c r="AF7" s="12" t="s">
        <v>116</v>
      </c>
      <c r="AG7" s="12">
        <v>2015.0</v>
      </c>
      <c r="AH7" s="12" t="s">
        <v>117</v>
      </c>
      <c r="AI7" s="12" t="s">
        <v>85</v>
      </c>
    </row>
    <row r="8">
      <c r="A8" s="36" t="s">
        <v>32</v>
      </c>
      <c r="B8" s="67"/>
      <c r="C8" s="67"/>
      <c r="D8" s="88">
        <v>10325.91</v>
      </c>
      <c r="E8" s="89">
        <v>22408.5</v>
      </c>
      <c r="F8" s="88">
        <v>7465.98</v>
      </c>
      <c r="G8" s="90">
        <v>23655.6</v>
      </c>
      <c r="H8" s="88">
        <v>4945.09</v>
      </c>
      <c r="I8" s="90">
        <v>21596.4</v>
      </c>
      <c r="J8" s="88">
        <v>6115.96</v>
      </c>
      <c r="K8" s="90">
        <v>20311.5</v>
      </c>
      <c r="L8" s="91">
        <v>6181.77</v>
      </c>
      <c r="M8" s="67">
        <v>20352.9</v>
      </c>
      <c r="N8" s="91">
        <v>6655.46</v>
      </c>
      <c r="O8" s="67">
        <v>26223.6</v>
      </c>
      <c r="P8" s="91">
        <v>5643.78</v>
      </c>
      <c r="Q8" s="67">
        <v>25069.2</v>
      </c>
      <c r="R8" s="127">
        <v>6651.2</v>
      </c>
      <c r="S8" s="67">
        <v>27393.6</v>
      </c>
      <c r="T8" s="92">
        <v>7230.87</v>
      </c>
      <c r="U8" s="67">
        <v>24300.0</v>
      </c>
      <c r="V8" s="92">
        <v>7816.4</v>
      </c>
      <c r="W8" s="67">
        <v>23700.0</v>
      </c>
      <c r="X8" s="91">
        <v>6505.02</v>
      </c>
      <c r="Y8" s="93">
        <v>19800.0</v>
      </c>
      <c r="Z8" s="91">
        <v>2977.66</v>
      </c>
      <c r="AA8" s="93">
        <v>9300.0</v>
      </c>
      <c r="AB8" s="91">
        <v>5544.38</v>
      </c>
      <c r="AC8" s="67">
        <v>21900.0</v>
      </c>
      <c r="AD8" s="91">
        <v>17.18</v>
      </c>
      <c r="AE8" s="67">
        <v>0.0</v>
      </c>
      <c r="AF8" s="67"/>
      <c r="AG8" s="67"/>
      <c r="AH8" s="67"/>
      <c r="AI8" s="67"/>
    </row>
    <row r="9">
      <c r="A9" s="36" t="s">
        <v>33</v>
      </c>
      <c r="B9" s="67"/>
      <c r="C9" s="67"/>
      <c r="D9" s="88"/>
      <c r="E9" s="89"/>
      <c r="F9" s="88">
        <v>7221.45</v>
      </c>
      <c r="G9" s="90">
        <v>22122.3</v>
      </c>
      <c r="H9" s="88">
        <v>5480.51</v>
      </c>
      <c r="I9" s="90">
        <v>21719.4</v>
      </c>
      <c r="J9" s="88">
        <v>5884.75</v>
      </c>
      <c r="K9" s="90">
        <v>20977.2</v>
      </c>
      <c r="L9" s="91">
        <v>5826.13</v>
      </c>
      <c r="M9" s="67">
        <v>19023.3</v>
      </c>
      <c r="N9" s="91">
        <v>6773.4</v>
      </c>
      <c r="O9" s="67">
        <v>23629.2</v>
      </c>
      <c r="P9" s="91">
        <v>5391.59</v>
      </c>
      <c r="Q9" s="67">
        <v>21339.3</v>
      </c>
      <c r="R9" s="91">
        <v>6416.41</v>
      </c>
      <c r="S9" s="67">
        <v>28926.9</v>
      </c>
      <c r="T9" s="92">
        <v>5316.94</v>
      </c>
      <c r="U9" s="67">
        <v>20400.0</v>
      </c>
      <c r="V9" s="92">
        <v>7601.49</v>
      </c>
      <c r="W9" s="67">
        <v>23700.0</v>
      </c>
      <c r="X9" s="91">
        <v>7805.3</v>
      </c>
      <c r="Y9" s="93">
        <v>22500.0</v>
      </c>
      <c r="Z9" s="91">
        <v>6845.68</v>
      </c>
      <c r="AA9" s="93">
        <v>21300.0</v>
      </c>
      <c r="AB9" s="91">
        <v>7207.97</v>
      </c>
      <c r="AC9" s="67">
        <v>24900.0</v>
      </c>
      <c r="AD9" s="91">
        <v>17.18</v>
      </c>
      <c r="AE9" s="67">
        <v>0.0</v>
      </c>
      <c r="AF9" s="67">
        <v>23100.0</v>
      </c>
      <c r="AG9" s="67">
        <v>20400.0</v>
      </c>
      <c r="AH9" s="67">
        <v>2700.0</v>
      </c>
      <c r="AI9" s="128">
        <v>0.1169</v>
      </c>
    </row>
    <row r="10">
      <c r="A10" s="36" t="s">
        <v>34</v>
      </c>
      <c r="B10" s="67"/>
      <c r="C10" s="67"/>
      <c r="D10" s="88"/>
      <c r="E10" s="89"/>
      <c r="F10" s="88">
        <v>8089.86</v>
      </c>
      <c r="G10" s="89">
        <v>25244.1</v>
      </c>
      <c r="H10" s="88">
        <v>5848.06</v>
      </c>
      <c r="I10" s="90">
        <v>23424.0</v>
      </c>
      <c r="J10" s="88">
        <v>5115.01</v>
      </c>
      <c r="K10" s="90">
        <v>17826.3</v>
      </c>
      <c r="L10" s="91">
        <v>5839.77</v>
      </c>
      <c r="M10" s="67">
        <v>19086.3</v>
      </c>
      <c r="N10" s="91">
        <v>6670.27</v>
      </c>
      <c r="O10" s="67">
        <v>23269.2</v>
      </c>
      <c r="P10" s="91">
        <v>5552.83</v>
      </c>
      <c r="Q10" s="67">
        <v>22296.0</v>
      </c>
      <c r="R10" s="91">
        <v>6232.45</v>
      </c>
      <c r="S10" s="67">
        <v>27864.6</v>
      </c>
      <c r="T10" s="108">
        <v>5981.26</v>
      </c>
      <c r="U10" s="67">
        <v>23656.2</v>
      </c>
      <c r="V10" s="92">
        <v>7358.67</v>
      </c>
      <c r="W10" s="67">
        <v>22800.0</v>
      </c>
      <c r="X10" s="91">
        <v>9041.75</v>
      </c>
      <c r="Y10" s="93">
        <v>26400.0</v>
      </c>
      <c r="Z10" s="91">
        <v>7603.5</v>
      </c>
      <c r="AA10" s="93">
        <v>23700.0</v>
      </c>
      <c r="AB10" s="91">
        <v>7828.71</v>
      </c>
      <c r="AC10" s="67">
        <v>27000.0</v>
      </c>
      <c r="AD10" s="91">
        <v>25.77</v>
      </c>
      <c r="AE10" s="67">
        <v>0.0</v>
      </c>
      <c r="AF10" s="67">
        <v>24975.0</v>
      </c>
      <c r="AG10" s="67">
        <v>23656.2</v>
      </c>
      <c r="AH10" s="67">
        <v>1318.8</v>
      </c>
      <c r="AI10" s="128">
        <v>0.0528</v>
      </c>
    </row>
    <row r="11">
      <c r="A11" s="36" t="s">
        <v>35</v>
      </c>
      <c r="B11" s="67"/>
      <c r="C11" s="67"/>
      <c r="D11" s="88"/>
      <c r="E11" s="89"/>
      <c r="F11" s="88">
        <v>8001.03</v>
      </c>
      <c r="G11" s="89">
        <v>22705.8</v>
      </c>
      <c r="H11" s="88">
        <v>6471.98</v>
      </c>
      <c r="I11" s="90">
        <v>26295.0</v>
      </c>
      <c r="J11" s="88">
        <v>4608.37</v>
      </c>
      <c r="K11" s="90">
        <v>17535.6</v>
      </c>
      <c r="L11" s="91">
        <v>6563.77</v>
      </c>
      <c r="M11" s="67">
        <v>22091.4</v>
      </c>
      <c r="N11" s="91">
        <v>6710.72</v>
      </c>
      <c r="O11" s="67">
        <v>23443.5</v>
      </c>
      <c r="P11" s="91">
        <v>5195.68</v>
      </c>
      <c r="Q11" s="67">
        <v>20431.5</v>
      </c>
      <c r="R11" s="91">
        <v>6061.33</v>
      </c>
      <c r="S11" s="67">
        <v>27211.5</v>
      </c>
      <c r="T11" s="92">
        <v>5916.86</v>
      </c>
      <c r="U11" s="105">
        <v>23342.1</v>
      </c>
      <c r="V11" s="92">
        <v>13306.85</v>
      </c>
      <c r="W11" s="67">
        <v>42600.0</v>
      </c>
      <c r="X11" s="91">
        <v>10189.17</v>
      </c>
      <c r="Y11" s="93">
        <v>30000.0</v>
      </c>
      <c r="Z11" s="91">
        <v>7228.46</v>
      </c>
      <c r="AA11" s="93">
        <v>22200.0</v>
      </c>
      <c r="AB11" s="91">
        <v>8626.51</v>
      </c>
      <c r="AC11" s="67">
        <v>30000.0</v>
      </c>
      <c r="AD11" s="91">
        <v>4388.66</v>
      </c>
      <c r="AE11" s="67">
        <v>15900.0</v>
      </c>
      <c r="AF11" s="129">
        <v>31200.0</v>
      </c>
      <c r="AG11" s="67">
        <v>23342.1</v>
      </c>
      <c r="AH11" s="67">
        <v>7857.9</v>
      </c>
      <c r="AI11" s="128">
        <v>0.2519</v>
      </c>
    </row>
    <row r="12">
      <c r="A12" s="36" t="s">
        <v>36</v>
      </c>
      <c r="B12" s="67"/>
      <c r="C12" s="67"/>
      <c r="D12" s="88"/>
      <c r="E12" s="89"/>
      <c r="F12" s="88">
        <v>7949.76</v>
      </c>
      <c r="G12" s="89">
        <v>22559.7</v>
      </c>
      <c r="H12" s="88">
        <v>6194.81</v>
      </c>
      <c r="I12" s="90">
        <v>25341.6</v>
      </c>
      <c r="J12" s="88">
        <v>4579.96</v>
      </c>
      <c r="K12" s="90">
        <v>17463.6</v>
      </c>
      <c r="L12" s="91">
        <v>6652.79</v>
      </c>
      <c r="M12" s="67">
        <v>22450.5</v>
      </c>
      <c r="N12" s="91">
        <v>6573.36</v>
      </c>
      <c r="O12" s="67">
        <v>22192.8</v>
      </c>
      <c r="P12" s="91">
        <v>6101.99</v>
      </c>
      <c r="Q12" s="67">
        <v>25332.3</v>
      </c>
      <c r="R12" s="91">
        <v>6310.6</v>
      </c>
      <c r="S12" s="67">
        <v>28817.28</v>
      </c>
      <c r="T12" s="92">
        <v>5740.8</v>
      </c>
      <c r="U12" s="67">
        <v>22467.0</v>
      </c>
      <c r="V12" s="92">
        <v>7624.99</v>
      </c>
      <c r="W12" s="67">
        <v>23700.0</v>
      </c>
      <c r="X12" s="91">
        <v>645.87</v>
      </c>
      <c r="Y12" s="93">
        <v>0.0</v>
      </c>
      <c r="Z12" s="91">
        <v>7825.3</v>
      </c>
      <c r="AA12" s="93">
        <v>24000.0</v>
      </c>
      <c r="AB12" s="91">
        <v>8137.31</v>
      </c>
      <c r="AC12" s="67">
        <v>28200.0</v>
      </c>
      <c r="AD12" s="91">
        <v>8137.98</v>
      </c>
      <c r="AE12" s="67">
        <v>29400.0</v>
      </c>
      <c r="AF12" s="67">
        <v>26325.0</v>
      </c>
      <c r="AG12" s="67">
        <v>22467.0</v>
      </c>
      <c r="AH12" s="67">
        <v>3858.0</v>
      </c>
      <c r="AI12" s="128">
        <v>0.1466</v>
      </c>
      <c r="AK12" s="35"/>
      <c r="AL12" s="26" t="s">
        <v>118</v>
      </c>
    </row>
    <row r="13">
      <c r="A13" s="36" t="s">
        <v>37</v>
      </c>
      <c r="B13" s="67"/>
      <c r="C13" s="67"/>
      <c r="D13" s="88"/>
      <c r="E13" s="89"/>
      <c r="F13" s="88">
        <v>8090.9</v>
      </c>
      <c r="G13" s="89">
        <v>22987.2</v>
      </c>
      <c r="H13" s="88">
        <v>6376.15</v>
      </c>
      <c r="I13" s="90">
        <v>26261.7</v>
      </c>
      <c r="J13" s="88">
        <v>4634.57</v>
      </c>
      <c r="K13" s="90">
        <v>20045.4</v>
      </c>
      <c r="L13" s="91">
        <v>6059.57</v>
      </c>
      <c r="M13" s="67">
        <v>19985.7</v>
      </c>
      <c r="N13" s="91">
        <v>6566.73</v>
      </c>
      <c r="O13" s="67">
        <v>22164.0</v>
      </c>
      <c r="P13" s="91">
        <v>5520.03</v>
      </c>
      <c r="Q13" s="67">
        <v>22582.2</v>
      </c>
      <c r="R13" s="91">
        <v>6073.65</v>
      </c>
      <c r="S13" s="67">
        <v>27553.2</v>
      </c>
      <c r="T13" s="92">
        <v>6316.67</v>
      </c>
      <c r="U13" s="67">
        <v>25315.5</v>
      </c>
      <c r="V13" s="92">
        <v>8090.44</v>
      </c>
      <c r="W13" s="67">
        <v>25200.0</v>
      </c>
      <c r="X13" s="91">
        <v>9042.47</v>
      </c>
      <c r="Y13" s="93">
        <v>26400.0</v>
      </c>
      <c r="Z13" s="91">
        <v>8039.06</v>
      </c>
      <c r="AA13" s="93">
        <v>25200.0</v>
      </c>
      <c r="AB13" s="91">
        <v>3418.84</v>
      </c>
      <c r="AC13" s="67">
        <v>6960.0</v>
      </c>
      <c r="AD13" s="91">
        <v>7867.78</v>
      </c>
      <c r="AE13" s="67">
        <v>28800.0</v>
      </c>
      <c r="AF13" s="67">
        <f>(AE13+AA13+Y13+W13)/4</f>
        <v>26400</v>
      </c>
      <c r="AG13" s="67">
        <v>25315.5</v>
      </c>
      <c r="AH13" s="67">
        <f t="shared" ref="AH13:AH19" si="1">(AF13-AG13)</f>
        <v>1084.5</v>
      </c>
      <c r="AI13" s="128">
        <v>0.041</v>
      </c>
    </row>
    <row r="14">
      <c r="A14" s="36" t="s">
        <v>38</v>
      </c>
      <c r="B14" s="67"/>
      <c r="C14" s="67"/>
      <c r="D14" s="98"/>
      <c r="E14" s="99"/>
      <c r="F14" s="98">
        <v>8433.83</v>
      </c>
      <c r="G14" s="101">
        <v>21189.3</v>
      </c>
      <c r="H14" s="98">
        <v>6057.57</v>
      </c>
      <c r="I14" s="100">
        <v>24643.5</v>
      </c>
      <c r="J14" s="98">
        <v>4798.17</v>
      </c>
      <c r="K14" s="100">
        <v>20973.0</v>
      </c>
      <c r="L14" s="91">
        <v>6716.41</v>
      </c>
      <c r="M14" s="67">
        <v>22717.5</v>
      </c>
      <c r="N14" s="91">
        <v>7075.54</v>
      </c>
      <c r="O14" s="67">
        <v>24277.8</v>
      </c>
      <c r="P14" s="91">
        <v>5398.88</v>
      </c>
      <c r="Q14" s="67">
        <v>21950.1</v>
      </c>
      <c r="R14" s="91">
        <v>6277.31</v>
      </c>
      <c r="S14" s="67">
        <v>28730.1</v>
      </c>
      <c r="T14" s="92">
        <v>6408.27</v>
      </c>
      <c r="U14" s="67">
        <v>25768.8</v>
      </c>
      <c r="V14" s="92">
        <v>7754.35</v>
      </c>
      <c r="W14" s="67">
        <v>23700.0</v>
      </c>
      <c r="X14" s="91">
        <v>9047.82</v>
      </c>
      <c r="Y14" s="93">
        <v>26400.0</v>
      </c>
      <c r="Z14" s="91">
        <v>7725.76</v>
      </c>
      <c r="AA14" s="93">
        <v>24000.0</v>
      </c>
      <c r="AB14" s="91">
        <v>6873.05</v>
      </c>
      <c r="AC14" s="67">
        <v>23700.0</v>
      </c>
      <c r="AD14" s="91">
        <v>7447.35</v>
      </c>
      <c r="AE14" s="67">
        <v>27000.0</v>
      </c>
      <c r="AF14" s="67">
        <f t="shared" ref="AF14:AF19" si="2">(AE14+AC14+AA14+Y14+W14)/5</f>
        <v>24960</v>
      </c>
      <c r="AG14" s="67">
        <v>25768.8</v>
      </c>
      <c r="AH14" s="67">
        <f t="shared" si="1"/>
        <v>-808.8</v>
      </c>
      <c r="AI14" s="67" t="s">
        <v>119</v>
      </c>
    </row>
    <row r="15">
      <c r="A15" s="36" t="s">
        <v>39</v>
      </c>
      <c r="B15" s="67">
        <v>300.0</v>
      </c>
      <c r="C15" s="67"/>
      <c r="D15" s="98"/>
      <c r="E15" s="99"/>
      <c r="F15" s="98">
        <v>9535.61</v>
      </c>
      <c r="G15" s="99">
        <v>24324.0</v>
      </c>
      <c r="H15" s="98">
        <v>6723.52</v>
      </c>
      <c r="I15" s="100">
        <v>5043.3</v>
      </c>
      <c r="J15" s="98">
        <v>5038.77</v>
      </c>
      <c r="K15" s="100">
        <v>22078.5</v>
      </c>
      <c r="L15" s="102">
        <v>6414.08</v>
      </c>
      <c r="M15" s="90">
        <v>21459.6</v>
      </c>
      <c r="N15" s="91">
        <v>7362.93</v>
      </c>
      <c r="O15" s="67">
        <v>25036.5</v>
      </c>
      <c r="P15" s="91">
        <v>6427.35</v>
      </c>
      <c r="Q15" s="67">
        <v>24995.1</v>
      </c>
      <c r="R15" s="91">
        <v>6186.61</v>
      </c>
      <c r="S15" s="67">
        <v>28206.3</v>
      </c>
      <c r="T15" s="92">
        <v>6039.75</v>
      </c>
      <c r="U15" s="67">
        <v>23956.5</v>
      </c>
      <c r="V15" s="92">
        <v>8093.89</v>
      </c>
      <c r="W15" s="67">
        <v>24900.0</v>
      </c>
      <c r="X15" s="91">
        <v>8764.03</v>
      </c>
      <c r="Y15" s="93">
        <v>27900.0</v>
      </c>
      <c r="Z15" s="91">
        <v>6534.39</v>
      </c>
      <c r="AA15" s="93">
        <v>19800.0</v>
      </c>
      <c r="AB15" s="91">
        <v>6352.46</v>
      </c>
      <c r="AC15" s="67">
        <v>19800.0</v>
      </c>
      <c r="AD15" s="91">
        <v>6468.6</v>
      </c>
      <c r="AE15" s="67">
        <v>25800.0</v>
      </c>
      <c r="AF15" s="67">
        <f t="shared" si="2"/>
        <v>23640</v>
      </c>
      <c r="AG15" s="67">
        <v>23956.5</v>
      </c>
      <c r="AH15" s="67">
        <f t="shared" si="1"/>
        <v>-316.5</v>
      </c>
      <c r="AI15" s="128">
        <v>0.0134</v>
      </c>
    </row>
    <row r="16">
      <c r="A16" s="36" t="s">
        <v>40</v>
      </c>
      <c r="B16" s="67"/>
      <c r="C16" s="67"/>
      <c r="D16" s="98"/>
      <c r="E16" s="99"/>
      <c r="F16" s="98">
        <v>11664.86</v>
      </c>
      <c r="G16" s="100">
        <v>27022.5</v>
      </c>
      <c r="H16" s="98">
        <v>7360.32</v>
      </c>
      <c r="I16" s="100">
        <v>27648.3</v>
      </c>
      <c r="J16" s="98">
        <v>4642.41</v>
      </c>
      <c r="K16" s="100">
        <v>20074.2</v>
      </c>
      <c r="L16" s="102">
        <v>7129.97</v>
      </c>
      <c r="M16" s="90">
        <v>24638.7</v>
      </c>
      <c r="N16" s="91">
        <v>6768.78</v>
      </c>
      <c r="O16" s="67">
        <v>22536.9</v>
      </c>
      <c r="P16" s="91">
        <v>5983.15</v>
      </c>
      <c r="Q16" s="67">
        <v>22843.8</v>
      </c>
      <c r="R16" s="91">
        <v>5408.3</v>
      </c>
      <c r="S16" s="67">
        <v>23709.3</v>
      </c>
      <c r="T16" s="92">
        <v>6535.26</v>
      </c>
      <c r="U16" s="67">
        <v>26408.1</v>
      </c>
      <c r="V16" s="92">
        <v>8684.86</v>
      </c>
      <c r="W16" s="67">
        <v>27000.0</v>
      </c>
      <c r="X16" s="91">
        <v>9202.76</v>
      </c>
      <c r="Y16" s="93">
        <v>29700.0</v>
      </c>
      <c r="Z16" s="91">
        <v>9428.7</v>
      </c>
      <c r="AA16" s="93">
        <v>30300.0</v>
      </c>
      <c r="AB16" s="91">
        <v>7774.44</v>
      </c>
      <c r="AC16" s="67">
        <v>24300.0</v>
      </c>
      <c r="AD16" s="91">
        <v>6782.95</v>
      </c>
      <c r="AE16" s="67">
        <v>27000.0</v>
      </c>
      <c r="AF16" s="67">
        <f t="shared" si="2"/>
        <v>27660</v>
      </c>
      <c r="AG16" s="67">
        <v>26408.1</v>
      </c>
      <c r="AH16" s="67">
        <f t="shared" si="1"/>
        <v>1251.9</v>
      </c>
      <c r="AI16" s="128">
        <v>0.0452</v>
      </c>
    </row>
    <row r="17">
      <c r="A17" s="36" t="s">
        <v>41</v>
      </c>
      <c r="B17" s="67"/>
      <c r="C17" s="67"/>
      <c r="D17" s="98"/>
      <c r="E17" s="99"/>
      <c r="F17" s="98">
        <v>10473.09</v>
      </c>
      <c r="G17" s="99">
        <v>23933.7</v>
      </c>
      <c r="H17" s="98">
        <v>7521.49</v>
      </c>
      <c r="I17" s="100">
        <v>25924.8</v>
      </c>
      <c r="J17" s="98">
        <v>4691.12</v>
      </c>
      <c r="K17" s="100">
        <v>20338.8</v>
      </c>
      <c r="L17" s="102">
        <v>7192.34</v>
      </c>
      <c r="M17" s="90">
        <v>24906.9</v>
      </c>
      <c r="N17" s="91">
        <v>7519.37</v>
      </c>
      <c r="O17" s="67">
        <v>25897.2</v>
      </c>
      <c r="P17" s="91">
        <v>6374.86</v>
      </c>
      <c r="Q17" s="67">
        <v>24997.8</v>
      </c>
      <c r="R17" s="91">
        <v>5454.55</v>
      </c>
      <c r="S17" s="67">
        <v>23976.3</v>
      </c>
      <c r="T17" s="92">
        <v>6368.33</v>
      </c>
      <c r="U17" s="67">
        <v>26100.3</v>
      </c>
      <c r="V17" s="92">
        <v>8369.21</v>
      </c>
      <c r="W17" s="67">
        <v>25800.0</v>
      </c>
      <c r="X17" s="91">
        <v>9175.17</v>
      </c>
      <c r="Y17" s="93">
        <v>28200.0</v>
      </c>
      <c r="Z17" s="91">
        <v>8037.14</v>
      </c>
      <c r="AA17" s="93">
        <v>24300.0</v>
      </c>
      <c r="AB17" s="91">
        <v>7955.92</v>
      </c>
      <c r="AC17" s="67">
        <v>24900.0</v>
      </c>
      <c r="AD17" s="91">
        <v>6997.1</v>
      </c>
      <c r="AE17" s="67">
        <v>28200.0</v>
      </c>
      <c r="AF17" s="67">
        <f t="shared" si="2"/>
        <v>26280</v>
      </c>
      <c r="AG17" s="67">
        <v>26100.3</v>
      </c>
      <c r="AH17" s="67">
        <f t="shared" si="1"/>
        <v>179.7</v>
      </c>
      <c r="AI17" s="128">
        <v>0.0068</v>
      </c>
    </row>
    <row r="18">
      <c r="A18" s="36" t="s">
        <v>42</v>
      </c>
      <c r="B18" s="67"/>
      <c r="C18" s="67"/>
      <c r="D18" s="98"/>
      <c r="E18" s="99"/>
      <c r="F18" s="98">
        <v>10916.18</v>
      </c>
      <c r="G18" s="99">
        <v>23727.3</v>
      </c>
      <c r="H18" s="98">
        <v>7412.94</v>
      </c>
      <c r="I18" s="100">
        <v>25473.6</v>
      </c>
      <c r="J18" s="98">
        <v>5141.71</v>
      </c>
      <c r="K18" s="100">
        <v>22928.4</v>
      </c>
      <c r="L18" s="102">
        <v>6469.37</v>
      </c>
      <c r="M18" s="90">
        <v>21903.9</v>
      </c>
      <c r="N18" s="91">
        <v>7125.97</v>
      </c>
      <c r="O18" s="67">
        <v>24356.7</v>
      </c>
      <c r="P18" s="91">
        <v>6376.72</v>
      </c>
      <c r="Q18" s="67">
        <v>24945.0</v>
      </c>
      <c r="R18" s="91">
        <v>5483.41</v>
      </c>
      <c r="S18" s="67">
        <v>24142.8</v>
      </c>
      <c r="T18" s="92">
        <v>6378.38</v>
      </c>
      <c r="U18" s="67">
        <v>26152.8</v>
      </c>
      <c r="V18" s="106">
        <v>6712.66</v>
      </c>
      <c r="W18" s="107">
        <v>22200.0</v>
      </c>
      <c r="X18" s="91">
        <v>9950.14</v>
      </c>
      <c r="Y18" s="93">
        <v>30900.0</v>
      </c>
      <c r="Z18" s="91">
        <v>9214.02</v>
      </c>
      <c r="AA18" s="93">
        <v>28200.0</v>
      </c>
      <c r="AB18" s="91">
        <v>6834.58</v>
      </c>
      <c r="AC18" s="67">
        <v>21300.0</v>
      </c>
      <c r="AD18" s="91">
        <v>5834.38</v>
      </c>
      <c r="AE18" s="67">
        <v>23100.0</v>
      </c>
      <c r="AF18" s="67">
        <f t="shared" si="2"/>
        <v>25140</v>
      </c>
      <c r="AG18" s="67">
        <v>26152.8</v>
      </c>
      <c r="AH18" s="67">
        <f t="shared" si="1"/>
        <v>-1012.8</v>
      </c>
      <c r="AI18" s="67" t="s">
        <v>120</v>
      </c>
    </row>
    <row r="19">
      <c r="A19" s="36" t="s">
        <v>43</v>
      </c>
      <c r="B19" s="67"/>
      <c r="C19" s="67"/>
      <c r="D19" s="98"/>
      <c r="E19" s="99"/>
      <c r="F19" s="98">
        <v>9885.98</v>
      </c>
      <c r="G19" s="99">
        <v>21217.5</v>
      </c>
      <c r="H19" s="98">
        <v>7413.29</v>
      </c>
      <c r="I19" s="100">
        <v>23528.1</v>
      </c>
      <c r="J19" s="98">
        <v>5010.69</v>
      </c>
      <c r="K19" s="100">
        <v>22176.3</v>
      </c>
      <c r="L19" s="102">
        <v>6195.42</v>
      </c>
      <c r="M19" s="90">
        <v>20765.4</v>
      </c>
      <c r="N19" s="91">
        <v>6470.65</v>
      </c>
      <c r="O19" s="67">
        <v>21624.9</v>
      </c>
      <c r="P19" s="91">
        <v>5746.27</v>
      </c>
      <c r="Q19" s="67">
        <v>22109.7</v>
      </c>
      <c r="R19" s="91">
        <v>5217.39</v>
      </c>
      <c r="S19" s="67">
        <v>22605.6</v>
      </c>
      <c r="T19" s="92">
        <v>6195.05</v>
      </c>
      <c r="U19" s="67">
        <v>25194.6</v>
      </c>
      <c r="V19" s="92">
        <v>7304.89</v>
      </c>
      <c r="W19" s="67">
        <v>24600.0</v>
      </c>
      <c r="X19" s="91">
        <v>10267.08</v>
      </c>
      <c r="Y19" s="93">
        <v>32100.0</v>
      </c>
      <c r="Z19" s="91">
        <v>9211.13</v>
      </c>
      <c r="AA19" s="93">
        <v>28800.0</v>
      </c>
      <c r="AB19" s="91">
        <v>11464.67</v>
      </c>
      <c r="AC19" s="67">
        <v>36000.0</v>
      </c>
      <c r="AD19" s="91">
        <v>34678.84</v>
      </c>
      <c r="AE19" s="67">
        <v>24000.0</v>
      </c>
      <c r="AF19" s="67">
        <f t="shared" si="2"/>
        <v>29100</v>
      </c>
      <c r="AG19" s="67">
        <v>25194.6</v>
      </c>
      <c r="AH19" s="67">
        <f t="shared" si="1"/>
        <v>3905.4</v>
      </c>
      <c r="AI19" s="128">
        <v>0.1342</v>
      </c>
    </row>
    <row r="20">
      <c r="A20" s="45" t="s">
        <v>45</v>
      </c>
      <c r="B20" s="109"/>
      <c r="C20" s="109"/>
      <c r="D20" s="110"/>
      <c r="E20" s="111"/>
      <c r="F20" s="110">
        <f>SUM(F8:F19)</f>
        <v>107728.53</v>
      </c>
      <c r="G20" s="112"/>
      <c r="H20" s="110">
        <f>SUM(H8:H19)</f>
        <v>77805.73</v>
      </c>
      <c r="I20" s="112"/>
      <c r="J20" s="110">
        <f>SUM(J8:J19)</f>
        <v>60261.49</v>
      </c>
      <c r="K20" s="112"/>
      <c r="L20" s="113">
        <f t="shared" ref="L20:AE20" si="3">SUM(L8:L19)</f>
        <v>77241.39</v>
      </c>
      <c r="M20" s="112">
        <f t="shared" si="3"/>
        <v>259382.1</v>
      </c>
      <c r="N20" s="113">
        <f t="shared" si="3"/>
        <v>82273.18</v>
      </c>
      <c r="O20" s="112">
        <f t="shared" si="3"/>
        <v>284652.3</v>
      </c>
      <c r="P20" s="114">
        <f t="shared" si="3"/>
        <v>69713.13</v>
      </c>
      <c r="Q20" s="115">
        <f t="shared" si="3"/>
        <v>278892</v>
      </c>
      <c r="R20" s="114">
        <f t="shared" si="3"/>
        <v>71773.21</v>
      </c>
      <c r="S20" s="115">
        <f t="shared" si="3"/>
        <v>319137.48</v>
      </c>
      <c r="T20" s="116">
        <f t="shared" si="3"/>
        <v>74428.44</v>
      </c>
      <c r="U20" s="117">
        <f t="shared" si="3"/>
        <v>293061.9</v>
      </c>
      <c r="V20" s="114">
        <f t="shared" si="3"/>
        <v>98718.7</v>
      </c>
      <c r="W20" s="66">
        <f t="shared" si="3"/>
        <v>309900</v>
      </c>
      <c r="X20" s="71">
        <f t="shared" si="3"/>
        <v>99636.58</v>
      </c>
      <c r="Y20" s="118">
        <f t="shared" si="3"/>
        <v>300300</v>
      </c>
      <c r="Z20" s="119">
        <f t="shared" si="3"/>
        <v>90670.8</v>
      </c>
      <c r="AA20" s="118">
        <f t="shared" si="3"/>
        <v>281100</v>
      </c>
      <c r="AB20" s="119">
        <f t="shared" si="3"/>
        <v>88018.84</v>
      </c>
      <c r="AC20" s="66">
        <f t="shared" si="3"/>
        <v>288960</v>
      </c>
      <c r="AD20" s="71">
        <f t="shared" si="3"/>
        <v>88663.77</v>
      </c>
      <c r="AE20" s="66">
        <f t="shared" si="3"/>
        <v>229200</v>
      </c>
    </row>
    <row r="21" ht="15.75" customHeight="1">
      <c r="D21" s="120"/>
      <c r="E21" s="120"/>
      <c r="F21" s="120"/>
      <c r="G21" s="120"/>
      <c r="H21" s="120"/>
      <c r="I21" s="120"/>
      <c r="J21" s="121"/>
      <c r="K21" s="120"/>
      <c r="AD21" s="25"/>
    </row>
    <row r="22" ht="15.75" customHeight="1">
      <c r="AD22" s="25"/>
    </row>
    <row r="23" ht="15.75" customHeight="1">
      <c r="AD23" s="25"/>
    </row>
    <row r="24" ht="15.75" customHeight="1">
      <c r="AD24" s="25"/>
    </row>
    <row r="25" ht="15.75" customHeight="1">
      <c r="L25" s="130">
        <f>SUM(L8:L19)</f>
        <v>77241.39</v>
      </c>
      <c r="AD25" s="25"/>
    </row>
    <row r="26" ht="15.75" customHeight="1">
      <c r="AD26" s="25"/>
    </row>
    <row r="27" ht="15.75" customHeight="1">
      <c r="AD27" s="25"/>
    </row>
    <row r="28" ht="15.75" customHeight="1">
      <c r="AD28" s="25"/>
    </row>
    <row r="29" ht="15.75" customHeight="1">
      <c r="AD29" s="25"/>
    </row>
    <row r="30" ht="15.75" customHeight="1">
      <c r="AD30" s="25"/>
    </row>
    <row r="31" ht="15.75" customHeight="1">
      <c r="AD31" s="25"/>
    </row>
    <row r="32" ht="15.75" customHeight="1">
      <c r="AD32" s="25"/>
    </row>
    <row r="33" ht="15.75" customHeight="1">
      <c r="AD33" s="25"/>
    </row>
    <row r="34" ht="15.75" customHeight="1">
      <c r="AD34" s="25"/>
    </row>
    <row r="35" ht="15.75" customHeight="1">
      <c r="AD35" s="25"/>
    </row>
    <row r="36" ht="15.75" customHeight="1">
      <c r="AD36" s="25"/>
    </row>
    <row r="37" ht="15.75" customHeight="1">
      <c r="AD37" s="25"/>
    </row>
    <row r="38" ht="15.75" customHeight="1">
      <c r="AD38" s="25"/>
    </row>
    <row r="39" ht="15.75" customHeight="1">
      <c r="AD39" s="25"/>
    </row>
    <row r="40" ht="15.75" customHeight="1">
      <c r="V40" s="81" t="s">
        <v>121</v>
      </c>
      <c r="W40" s="33"/>
      <c r="X40" s="33"/>
      <c r="Y40" s="33"/>
      <c r="Z40" s="33"/>
      <c r="AA40" s="33"/>
      <c r="AD40" s="25"/>
    </row>
    <row r="41" ht="15.75" customHeight="1">
      <c r="AD41" s="25"/>
    </row>
    <row r="42" ht="15.75" customHeight="1">
      <c r="AD42" s="25"/>
    </row>
    <row r="43" ht="15.75" customHeight="1">
      <c r="AD43" s="25"/>
    </row>
    <row r="44" ht="15.75" customHeight="1">
      <c r="AD44" s="25"/>
    </row>
    <row r="45" ht="15.75" customHeight="1">
      <c r="AD45" s="25"/>
    </row>
    <row r="46" ht="15.75" customHeight="1">
      <c r="AD46" s="25"/>
    </row>
    <row r="47" ht="15.75" customHeight="1">
      <c r="AD47" s="25"/>
    </row>
    <row r="48" ht="15.75" customHeight="1">
      <c r="AD48" s="25"/>
    </row>
    <row r="49" ht="15.75" customHeight="1">
      <c r="AD49" s="25"/>
    </row>
    <row r="50" ht="15.75" customHeight="1">
      <c r="AD50" s="25"/>
    </row>
    <row r="51" ht="15.75" customHeight="1">
      <c r="AD51" s="25"/>
    </row>
    <row r="52" ht="15.75" customHeight="1">
      <c r="AD52" s="25"/>
    </row>
    <row r="53" ht="15.75" customHeight="1">
      <c r="AD53" s="25"/>
    </row>
    <row r="54" ht="15.75" customHeight="1">
      <c r="AD54" s="25"/>
    </row>
    <row r="55" ht="15.75" customHeight="1">
      <c r="AD55" s="25"/>
    </row>
    <row r="56" ht="15.75" customHeight="1">
      <c r="AD56" s="25"/>
    </row>
    <row r="57" ht="15.75" customHeight="1">
      <c r="AD57" s="25"/>
    </row>
    <row r="58" ht="15.75" customHeight="1">
      <c r="AD58" s="25"/>
    </row>
    <row r="59" ht="15.75" customHeight="1">
      <c r="AD59" s="25"/>
    </row>
    <row r="60" ht="15.75" customHeight="1">
      <c r="AD60" s="25"/>
    </row>
    <row r="61" ht="15.75" customHeight="1">
      <c r="AD61" s="25"/>
    </row>
    <row r="62" ht="15.75" customHeight="1">
      <c r="AD62" s="25"/>
    </row>
    <row r="63" ht="15.75" customHeight="1">
      <c r="AD63" s="25"/>
    </row>
    <row r="64" ht="15.75" customHeight="1">
      <c r="AD64" s="25"/>
    </row>
    <row r="65" ht="15.75" customHeight="1">
      <c r="AD65" s="25"/>
    </row>
    <row r="66" ht="15.75" customHeight="1">
      <c r="AD66" s="25"/>
    </row>
    <row r="67" ht="15.75" customHeight="1">
      <c r="AD67" s="25"/>
    </row>
    <row r="68" ht="15.75" customHeight="1">
      <c r="AD68" s="25"/>
    </row>
    <row r="69" ht="15.75" customHeight="1">
      <c r="AD69" s="25"/>
    </row>
    <row r="70" ht="15.75" customHeight="1">
      <c r="AD70" s="25"/>
    </row>
    <row r="71" ht="15.75" customHeight="1">
      <c r="AD71" s="25"/>
    </row>
    <row r="72" ht="15.75" customHeight="1">
      <c r="AD72" s="25"/>
    </row>
    <row r="73" ht="15.75" customHeight="1">
      <c r="AD73" s="25"/>
    </row>
    <row r="74" ht="15.75" customHeight="1">
      <c r="AD74" s="25"/>
    </row>
    <row r="75" ht="15.75" customHeight="1">
      <c r="AD75" s="25"/>
    </row>
    <row r="76" ht="15.75" customHeight="1">
      <c r="AD76" s="25"/>
    </row>
    <row r="77" ht="15.75" customHeight="1">
      <c r="AD77" s="25"/>
    </row>
    <row r="78" ht="15.75" customHeight="1">
      <c r="AD78" s="25"/>
    </row>
    <row r="79" ht="15.75" customHeight="1">
      <c r="AD79" s="25"/>
    </row>
    <row r="80" ht="15.75" customHeight="1">
      <c r="AD80" s="25"/>
    </row>
    <row r="81" ht="15.75" customHeight="1">
      <c r="AD81" s="25"/>
    </row>
    <row r="82" ht="15.75" customHeight="1">
      <c r="AD82" s="25"/>
    </row>
    <row r="83" ht="15.75" customHeight="1">
      <c r="AD83" s="25"/>
    </row>
    <row r="84" ht="15.75" customHeight="1">
      <c r="AD84" s="25"/>
    </row>
    <row r="85" ht="15.75" customHeight="1">
      <c r="AD85" s="25"/>
    </row>
    <row r="86" ht="15.75" customHeight="1">
      <c r="AD86" s="25"/>
    </row>
    <row r="87" ht="15.75" customHeight="1">
      <c r="AD87" s="25"/>
    </row>
    <row r="88" ht="15.75" customHeight="1">
      <c r="AD88" s="25"/>
    </row>
    <row r="89" ht="15.75" customHeight="1">
      <c r="AD89" s="25"/>
    </row>
    <row r="90" ht="15.75" customHeight="1">
      <c r="AD90" s="25"/>
    </row>
    <row r="91" ht="15.75" customHeight="1">
      <c r="AD91" s="25"/>
    </row>
    <row r="92" ht="15.75" customHeight="1">
      <c r="AD92" s="25"/>
    </row>
    <row r="93" ht="15.75" customHeight="1">
      <c r="AD93" s="25"/>
    </row>
    <row r="94" ht="15.75" customHeight="1">
      <c r="AD94" s="25"/>
    </row>
    <row r="95" ht="15.75" customHeight="1">
      <c r="AD95" s="25"/>
    </row>
    <row r="96" ht="15.75" customHeight="1">
      <c r="AD96" s="25"/>
    </row>
    <row r="97" ht="15.75" customHeight="1">
      <c r="AD97" s="25"/>
    </row>
    <row r="98" ht="15.75" customHeight="1">
      <c r="AD98" s="25"/>
    </row>
    <row r="99" ht="15.75" customHeight="1">
      <c r="AD99" s="25"/>
    </row>
    <row r="100" ht="15.75" customHeight="1">
      <c r="AD100" s="25"/>
    </row>
    <row r="101" ht="15.75" customHeight="1">
      <c r="AD101" s="25"/>
    </row>
    <row r="102" ht="15.75" customHeight="1">
      <c r="AD102" s="25"/>
    </row>
    <row r="103" ht="15.75" customHeight="1">
      <c r="AD103" s="25"/>
    </row>
    <row r="104" ht="15.75" customHeight="1">
      <c r="AD104" s="25"/>
    </row>
    <row r="105" ht="15.75" customHeight="1">
      <c r="AD105" s="25"/>
    </row>
    <row r="106" ht="15.75" customHeight="1">
      <c r="AD106" s="25"/>
    </row>
    <row r="107" ht="15.75" customHeight="1">
      <c r="AD107" s="25"/>
    </row>
    <row r="108" ht="15.75" customHeight="1">
      <c r="AD108" s="25"/>
    </row>
    <row r="109" ht="15.75" customHeight="1">
      <c r="AD109" s="25"/>
    </row>
    <row r="110" ht="15.75" customHeight="1">
      <c r="AD110" s="25"/>
    </row>
    <row r="111" ht="15.75" customHeight="1">
      <c r="AD111" s="25"/>
    </row>
    <row r="112" ht="15.75" customHeight="1">
      <c r="AD112" s="25"/>
    </row>
    <row r="113" ht="15.75" customHeight="1">
      <c r="AD113" s="25"/>
    </row>
    <row r="114" ht="15.75" customHeight="1">
      <c r="AD114" s="25"/>
    </row>
    <row r="115" ht="15.75" customHeight="1">
      <c r="AD115" s="25"/>
    </row>
    <row r="116" ht="15.75" customHeight="1">
      <c r="AD116" s="25"/>
    </row>
    <row r="117" ht="15.75" customHeight="1">
      <c r="AD117" s="25"/>
    </row>
    <row r="118" ht="15.75" customHeight="1">
      <c r="AD118" s="25"/>
    </row>
    <row r="119" ht="15.75" customHeight="1">
      <c r="AD119" s="25"/>
    </row>
    <row r="120" ht="15.75" customHeight="1">
      <c r="AD120" s="25"/>
    </row>
    <row r="121" ht="15.75" customHeight="1">
      <c r="AD121" s="25"/>
    </row>
    <row r="122" ht="15.75" customHeight="1">
      <c r="AD122" s="25"/>
    </row>
    <row r="123" ht="15.75" customHeight="1">
      <c r="AD123" s="25"/>
    </row>
    <row r="124" ht="15.75" customHeight="1">
      <c r="AD124" s="25"/>
    </row>
    <row r="125" ht="15.75" customHeight="1">
      <c r="AD125" s="25"/>
    </row>
    <row r="126" ht="15.75" customHeight="1">
      <c r="AD126" s="25"/>
    </row>
    <row r="127" ht="15.75" customHeight="1">
      <c r="AD127" s="25"/>
    </row>
    <row r="128" ht="15.75" customHeight="1">
      <c r="AD128" s="25"/>
    </row>
    <row r="129" ht="15.75" customHeight="1">
      <c r="AD129" s="25"/>
    </row>
    <row r="130" ht="15.75" customHeight="1">
      <c r="AD130" s="25"/>
    </row>
    <row r="131" ht="15.75" customHeight="1">
      <c r="AD131" s="25"/>
    </row>
    <row r="132" ht="15.75" customHeight="1">
      <c r="AD132" s="25"/>
    </row>
    <row r="133" ht="15.75" customHeight="1">
      <c r="AD133" s="25"/>
    </row>
    <row r="134" ht="15.75" customHeight="1">
      <c r="AD134" s="25"/>
    </row>
    <row r="135" ht="15.75" customHeight="1">
      <c r="AD135" s="25"/>
    </row>
    <row r="136" ht="15.75" customHeight="1">
      <c r="AD136" s="25"/>
    </row>
    <row r="137" ht="15.75" customHeight="1">
      <c r="AD137" s="25"/>
    </row>
    <row r="138" ht="15.75" customHeight="1">
      <c r="AD138" s="25"/>
    </row>
    <row r="139" ht="15.75" customHeight="1">
      <c r="AD139" s="25"/>
    </row>
    <row r="140" ht="15.75" customHeight="1">
      <c r="AD140" s="25"/>
    </row>
    <row r="141" ht="15.75" customHeight="1">
      <c r="AD141" s="25"/>
    </row>
    <row r="142" ht="15.75" customHeight="1">
      <c r="AD142" s="25"/>
    </row>
    <row r="143" ht="15.75" customHeight="1">
      <c r="AD143" s="25"/>
    </row>
    <row r="144" ht="15.75" customHeight="1">
      <c r="AD144" s="25"/>
    </row>
    <row r="145" ht="15.75" customHeight="1">
      <c r="AD145" s="25"/>
    </row>
    <row r="146" ht="15.75" customHeight="1">
      <c r="AD146" s="25"/>
    </row>
    <row r="147" ht="15.75" customHeight="1">
      <c r="AD147" s="25"/>
    </row>
    <row r="148" ht="15.75" customHeight="1">
      <c r="AD148" s="25"/>
    </row>
    <row r="149" ht="15.75" customHeight="1">
      <c r="AD149" s="25"/>
    </row>
    <row r="150" ht="15.75" customHeight="1">
      <c r="AD150" s="25"/>
    </row>
    <row r="151" ht="15.75" customHeight="1">
      <c r="AD151" s="25"/>
    </row>
    <row r="152" ht="15.75" customHeight="1">
      <c r="AD152" s="25"/>
    </row>
    <row r="153" ht="15.75" customHeight="1">
      <c r="AD153" s="25"/>
    </row>
    <row r="154" ht="15.75" customHeight="1">
      <c r="AD154" s="25"/>
    </row>
    <row r="155" ht="15.75" customHeight="1">
      <c r="AD155" s="25"/>
    </row>
    <row r="156" ht="15.75" customHeight="1">
      <c r="AD156" s="25"/>
    </row>
    <row r="157" ht="15.75" customHeight="1">
      <c r="AD157" s="25"/>
    </row>
    <row r="158" ht="15.75" customHeight="1">
      <c r="AD158" s="25"/>
    </row>
    <row r="159" ht="15.75" customHeight="1">
      <c r="AD159" s="25"/>
    </row>
    <row r="160" ht="15.75" customHeight="1">
      <c r="AD160" s="25"/>
    </row>
    <row r="161" ht="15.75" customHeight="1">
      <c r="AD161" s="25"/>
    </row>
    <row r="162" ht="15.75" customHeight="1">
      <c r="AD162" s="25"/>
    </row>
    <row r="163" ht="15.75" customHeight="1">
      <c r="AD163" s="25"/>
    </row>
    <row r="164" ht="15.75" customHeight="1">
      <c r="AD164" s="25"/>
    </row>
    <row r="165" ht="15.75" customHeight="1">
      <c r="AD165" s="25"/>
    </row>
    <row r="166" ht="15.75" customHeight="1">
      <c r="AD166" s="25"/>
    </row>
    <row r="167" ht="15.75" customHeight="1">
      <c r="AD167" s="25"/>
    </row>
    <row r="168" ht="15.75" customHeight="1">
      <c r="AD168" s="25"/>
    </row>
    <row r="169" ht="15.75" customHeight="1">
      <c r="AD169" s="25"/>
    </row>
    <row r="170" ht="15.75" customHeight="1">
      <c r="AD170" s="25"/>
    </row>
    <row r="171" ht="15.75" customHeight="1">
      <c r="AD171" s="25"/>
    </row>
    <row r="172" ht="15.75" customHeight="1">
      <c r="AD172" s="25"/>
    </row>
    <row r="173" ht="15.75" customHeight="1">
      <c r="AD173" s="25"/>
    </row>
    <row r="174" ht="15.75" customHeight="1">
      <c r="AD174" s="25"/>
    </row>
    <row r="175" ht="15.75" customHeight="1">
      <c r="AD175" s="25"/>
    </row>
    <row r="176" ht="15.75" customHeight="1">
      <c r="AD176" s="25"/>
    </row>
    <row r="177" ht="15.75" customHeight="1">
      <c r="AD177" s="25"/>
    </row>
    <row r="178" ht="15.75" customHeight="1">
      <c r="AD178" s="25"/>
    </row>
    <row r="179" ht="15.75" customHeight="1">
      <c r="AD179" s="25"/>
    </row>
    <row r="180" ht="15.75" customHeight="1">
      <c r="AD180" s="25"/>
    </row>
    <row r="181" ht="15.75" customHeight="1">
      <c r="AD181" s="25"/>
    </row>
    <row r="182" ht="15.75" customHeight="1">
      <c r="AD182" s="25"/>
    </row>
    <row r="183" ht="15.75" customHeight="1">
      <c r="AD183" s="25"/>
    </row>
    <row r="184" ht="15.75" customHeight="1">
      <c r="AD184" s="25"/>
    </row>
    <row r="185" ht="15.75" customHeight="1">
      <c r="AD185" s="25"/>
    </row>
    <row r="186" ht="15.75" customHeight="1">
      <c r="AD186" s="25"/>
    </row>
    <row r="187" ht="15.75" customHeight="1">
      <c r="AD187" s="25"/>
    </row>
    <row r="188" ht="15.75" customHeight="1">
      <c r="AD188" s="25"/>
    </row>
    <row r="189" ht="15.75" customHeight="1">
      <c r="AD189" s="25"/>
    </row>
    <row r="190" ht="15.75" customHeight="1">
      <c r="AD190" s="25"/>
    </row>
    <row r="191" ht="15.75" customHeight="1">
      <c r="AD191" s="25"/>
    </row>
    <row r="192" ht="15.75" customHeight="1">
      <c r="AD192" s="25"/>
    </row>
    <row r="193" ht="15.75" customHeight="1">
      <c r="AD193" s="25"/>
    </row>
    <row r="194" ht="15.75" customHeight="1">
      <c r="AD194" s="25"/>
    </row>
    <row r="195" ht="15.75" customHeight="1">
      <c r="AD195" s="25"/>
    </row>
    <row r="196" ht="15.75" customHeight="1">
      <c r="AD196" s="25"/>
    </row>
    <row r="197" ht="15.75" customHeight="1">
      <c r="AD197" s="25"/>
    </row>
    <row r="198" ht="15.75" customHeight="1">
      <c r="AD198" s="25"/>
    </row>
    <row r="199" ht="15.75" customHeight="1">
      <c r="AD199" s="25"/>
    </row>
    <row r="200" ht="15.75" customHeight="1">
      <c r="AD200" s="25"/>
    </row>
    <row r="201" ht="15.75" customHeight="1">
      <c r="AD201" s="25"/>
    </row>
    <row r="202" ht="15.75" customHeight="1">
      <c r="AD202" s="25"/>
    </row>
    <row r="203" ht="15.75" customHeight="1">
      <c r="AD203" s="25"/>
    </row>
    <row r="204" ht="15.75" customHeight="1">
      <c r="AD204" s="25"/>
    </row>
    <row r="205" ht="15.75" customHeight="1">
      <c r="AD205" s="25"/>
    </row>
    <row r="206" ht="15.75" customHeight="1">
      <c r="AD206" s="25"/>
    </row>
    <row r="207" ht="15.75" customHeight="1">
      <c r="AD207" s="25"/>
    </row>
    <row r="208" ht="15.75" customHeight="1">
      <c r="AD208" s="25"/>
    </row>
    <row r="209" ht="15.75" customHeight="1">
      <c r="AD209" s="25"/>
    </row>
    <row r="210" ht="15.75" customHeight="1">
      <c r="AD210" s="25"/>
    </row>
    <row r="211" ht="15.75" customHeight="1">
      <c r="AD211" s="25"/>
    </row>
    <row r="212" ht="15.75" customHeight="1">
      <c r="AD212" s="25"/>
    </row>
    <row r="213" ht="15.75" customHeight="1">
      <c r="AD213" s="25"/>
    </row>
    <row r="214" ht="15.75" customHeight="1">
      <c r="AD214" s="25"/>
    </row>
    <row r="215" ht="15.75" customHeight="1">
      <c r="AD215" s="25"/>
    </row>
    <row r="216" ht="15.75" customHeight="1">
      <c r="AD216" s="25"/>
    </row>
    <row r="217" ht="15.75" customHeight="1">
      <c r="AD217" s="25"/>
    </row>
    <row r="218" ht="15.75" customHeight="1">
      <c r="AD218" s="25"/>
    </row>
    <row r="219" ht="15.75" customHeight="1">
      <c r="AD219" s="25"/>
    </row>
    <row r="220" ht="15.75" customHeight="1">
      <c r="AD220" s="25"/>
    </row>
    <row r="221" ht="15.75" customHeight="1">
      <c r="AD221" s="25"/>
    </row>
    <row r="222" ht="15.75" customHeight="1">
      <c r="AD222" s="25"/>
    </row>
    <row r="223" ht="15.75" customHeight="1">
      <c r="AD223" s="25"/>
    </row>
    <row r="224" ht="15.75" customHeight="1">
      <c r="AD224" s="25"/>
    </row>
    <row r="225" ht="15.75" customHeight="1">
      <c r="AD225" s="25"/>
    </row>
    <row r="226" ht="15.75" customHeight="1">
      <c r="AD226" s="25"/>
    </row>
    <row r="227" ht="15.75" customHeight="1">
      <c r="AD227" s="25"/>
    </row>
    <row r="228" ht="15.75" customHeight="1">
      <c r="AD228" s="25"/>
    </row>
    <row r="229" ht="15.75" customHeight="1">
      <c r="AD229" s="25"/>
    </row>
    <row r="230" ht="15.75" customHeight="1">
      <c r="AD230" s="25"/>
    </row>
    <row r="231" ht="15.75" customHeight="1">
      <c r="AD231" s="25"/>
    </row>
    <row r="232" ht="15.75" customHeight="1">
      <c r="AD232" s="25"/>
    </row>
    <row r="233" ht="15.75" customHeight="1">
      <c r="AD233" s="25"/>
    </row>
    <row r="234" ht="15.75" customHeight="1">
      <c r="AD234" s="25"/>
    </row>
    <row r="235" ht="15.75" customHeight="1">
      <c r="AD235" s="25"/>
    </row>
    <row r="236" ht="15.75" customHeight="1">
      <c r="AD236" s="25"/>
    </row>
    <row r="237" ht="15.75" customHeight="1">
      <c r="AD237" s="25"/>
    </row>
    <row r="238" ht="15.75" customHeight="1">
      <c r="AD238" s="25"/>
    </row>
    <row r="239" ht="15.75" customHeight="1">
      <c r="AD239" s="25"/>
    </row>
    <row r="240" ht="15.75" customHeight="1">
      <c r="AD240" s="25"/>
    </row>
    <row r="241" ht="15.75" customHeight="1">
      <c r="AD241" s="25"/>
    </row>
    <row r="242" ht="15.75" customHeight="1">
      <c r="AD242" s="25"/>
    </row>
    <row r="243" ht="15.75" customHeight="1">
      <c r="AD243" s="25"/>
    </row>
    <row r="244" ht="15.75" customHeight="1">
      <c r="AD244" s="25"/>
    </row>
    <row r="245" ht="15.75" customHeight="1">
      <c r="AD245" s="25"/>
    </row>
    <row r="246" ht="15.75" customHeight="1">
      <c r="AD246" s="25"/>
    </row>
    <row r="247" ht="15.75" customHeight="1">
      <c r="AD247" s="25"/>
    </row>
    <row r="248" ht="15.75" customHeight="1">
      <c r="AD248" s="25"/>
    </row>
    <row r="249" ht="15.75" customHeight="1">
      <c r="AD249" s="25"/>
    </row>
    <row r="250" ht="15.75" customHeight="1">
      <c r="AD250" s="25"/>
    </row>
    <row r="251" ht="15.75" customHeight="1">
      <c r="AD251" s="25"/>
    </row>
    <row r="252" ht="15.75" customHeight="1">
      <c r="AD252" s="25"/>
    </row>
    <row r="253" ht="15.75" customHeight="1">
      <c r="AD253" s="25"/>
    </row>
    <row r="254" ht="15.75" customHeight="1">
      <c r="AD254" s="25"/>
    </row>
    <row r="255" ht="15.75" customHeight="1">
      <c r="AD255" s="25"/>
    </row>
    <row r="256" ht="15.75" customHeight="1">
      <c r="AD256" s="25"/>
    </row>
    <row r="257" ht="15.75" customHeight="1">
      <c r="AD257" s="25"/>
    </row>
    <row r="258" ht="15.75" customHeight="1">
      <c r="AD258" s="25"/>
    </row>
    <row r="259" ht="15.75" customHeight="1">
      <c r="AD259" s="25"/>
    </row>
    <row r="260" ht="15.75" customHeight="1">
      <c r="AD260" s="25"/>
    </row>
    <row r="261" ht="15.75" customHeight="1">
      <c r="AD261" s="25"/>
    </row>
    <row r="262" ht="15.75" customHeight="1">
      <c r="AD262" s="25"/>
    </row>
    <row r="263" ht="15.75" customHeight="1">
      <c r="AD263" s="25"/>
    </row>
    <row r="264" ht="15.75" customHeight="1">
      <c r="AD264" s="25"/>
    </row>
    <row r="265" ht="15.75" customHeight="1">
      <c r="AD265" s="25"/>
    </row>
    <row r="266" ht="15.75" customHeight="1">
      <c r="AD266" s="25"/>
    </row>
    <row r="267" ht="15.75" customHeight="1">
      <c r="AD267" s="25"/>
    </row>
    <row r="268" ht="15.75" customHeight="1">
      <c r="AD268" s="25"/>
    </row>
    <row r="269" ht="15.75" customHeight="1">
      <c r="AD269" s="25"/>
    </row>
    <row r="270" ht="15.75" customHeight="1">
      <c r="AD270" s="25"/>
    </row>
    <row r="271" ht="15.75" customHeight="1">
      <c r="AD271" s="25"/>
    </row>
    <row r="272" ht="15.75" customHeight="1">
      <c r="AD272" s="25"/>
    </row>
    <row r="273" ht="15.75" customHeight="1">
      <c r="AD273" s="25"/>
    </row>
    <row r="274" ht="15.75" customHeight="1">
      <c r="AD274" s="25"/>
    </row>
    <row r="275" ht="15.75" customHeight="1">
      <c r="AD275" s="25"/>
    </row>
    <row r="276" ht="15.75" customHeight="1">
      <c r="AD276" s="25"/>
    </row>
    <row r="277" ht="15.75" customHeight="1">
      <c r="AD277" s="25"/>
    </row>
    <row r="278" ht="15.75" customHeight="1">
      <c r="AD278" s="25"/>
    </row>
    <row r="279" ht="15.75" customHeight="1">
      <c r="AD279" s="25"/>
    </row>
    <row r="280" ht="15.75" customHeight="1">
      <c r="AD280" s="25"/>
    </row>
    <row r="281" ht="15.75" customHeight="1">
      <c r="AD281" s="25"/>
    </row>
    <row r="282" ht="15.75" customHeight="1">
      <c r="AD282" s="25"/>
    </row>
    <row r="283" ht="15.75" customHeight="1">
      <c r="AD283" s="25"/>
    </row>
    <row r="284" ht="15.75" customHeight="1">
      <c r="AD284" s="25"/>
    </row>
    <row r="285" ht="15.75" customHeight="1">
      <c r="AD285" s="25"/>
    </row>
    <row r="286" ht="15.75" customHeight="1">
      <c r="AD286" s="25"/>
    </row>
    <row r="287" ht="15.75" customHeight="1">
      <c r="AD287" s="25"/>
    </row>
    <row r="288" ht="15.75" customHeight="1">
      <c r="AD288" s="25"/>
    </row>
    <row r="289" ht="15.75" customHeight="1">
      <c r="AD289" s="25"/>
    </row>
    <row r="290" ht="15.75" customHeight="1">
      <c r="AD290" s="25"/>
    </row>
    <row r="291" ht="15.75" customHeight="1">
      <c r="AD291" s="25"/>
    </row>
    <row r="292" ht="15.75" customHeight="1">
      <c r="AD292" s="25"/>
    </row>
    <row r="293" ht="15.75" customHeight="1">
      <c r="AD293" s="25"/>
    </row>
    <row r="294" ht="15.75" customHeight="1">
      <c r="AD294" s="25"/>
    </row>
    <row r="295" ht="15.75" customHeight="1">
      <c r="AD295" s="25"/>
    </row>
    <row r="296" ht="15.75" customHeight="1">
      <c r="AD296" s="25"/>
    </row>
    <row r="297" ht="15.75" customHeight="1">
      <c r="AD297" s="25"/>
    </row>
    <row r="298" ht="15.75" customHeight="1">
      <c r="AD298" s="25"/>
    </row>
    <row r="299" ht="15.75" customHeight="1">
      <c r="AD299" s="25"/>
    </row>
    <row r="300" ht="15.75" customHeight="1">
      <c r="AD300" s="25"/>
    </row>
    <row r="301" ht="15.75" customHeight="1">
      <c r="AD301" s="25"/>
    </row>
    <row r="302" ht="15.75" customHeight="1">
      <c r="AD302" s="25"/>
    </row>
    <row r="303" ht="15.75" customHeight="1">
      <c r="AD303" s="25"/>
    </row>
    <row r="304" ht="15.75" customHeight="1">
      <c r="AD304" s="25"/>
    </row>
    <row r="305" ht="15.75" customHeight="1">
      <c r="AD305" s="25"/>
    </row>
    <row r="306" ht="15.75" customHeight="1">
      <c r="AD306" s="25"/>
    </row>
    <row r="307" ht="15.75" customHeight="1">
      <c r="AD307" s="25"/>
    </row>
    <row r="308" ht="15.75" customHeight="1">
      <c r="AD308" s="25"/>
    </row>
    <row r="309" ht="15.75" customHeight="1">
      <c r="AD309" s="25"/>
    </row>
    <row r="310" ht="15.75" customHeight="1">
      <c r="AD310" s="25"/>
    </row>
    <row r="311" ht="15.75" customHeight="1">
      <c r="AD311" s="25"/>
    </row>
    <row r="312" ht="15.75" customHeight="1">
      <c r="AD312" s="25"/>
    </row>
    <row r="313" ht="15.75" customHeight="1">
      <c r="AD313" s="25"/>
    </row>
    <row r="314" ht="15.75" customHeight="1">
      <c r="AD314" s="25"/>
    </row>
    <row r="315" ht="15.75" customHeight="1">
      <c r="AD315" s="25"/>
    </row>
    <row r="316" ht="15.75" customHeight="1">
      <c r="AD316" s="25"/>
    </row>
    <row r="317" ht="15.75" customHeight="1">
      <c r="AD317" s="25"/>
    </row>
    <row r="318" ht="15.75" customHeight="1">
      <c r="AD318" s="25"/>
    </row>
    <row r="319" ht="15.75" customHeight="1">
      <c r="AD319" s="25"/>
    </row>
    <row r="320" ht="15.75" customHeight="1">
      <c r="AD320" s="25"/>
    </row>
    <row r="321" ht="15.75" customHeight="1">
      <c r="AD321" s="25"/>
    </row>
    <row r="322" ht="15.75" customHeight="1">
      <c r="AD322" s="25"/>
    </row>
    <row r="323" ht="15.75" customHeight="1">
      <c r="AD323" s="25"/>
    </row>
    <row r="324" ht="15.75" customHeight="1">
      <c r="AD324" s="25"/>
    </row>
    <row r="325" ht="15.75" customHeight="1">
      <c r="AD325" s="25"/>
    </row>
    <row r="326" ht="15.75" customHeight="1">
      <c r="AD326" s="25"/>
    </row>
    <row r="327" ht="15.75" customHeight="1">
      <c r="AD327" s="25"/>
    </row>
    <row r="328" ht="15.75" customHeight="1">
      <c r="AD328" s="25"/>
    </row>
    <row r="329" ht="15.75" customHeight="1">
      <c r="AD329" s="25"/>
    </row>
    <row r="330" ht="15.75" customHeight="1">
      <c r="AD330" s="25"/>
    </row>
    <row r="331" ht="15.75" customHeight="1">
      <c r="AD331" s="25"/>
    </row>
    <row r="332" ht="15.75" customHeight="1">
      <c r="AD332" s="25"/>
    </row>
    <row r="333" ht="15.75" customHeight="1">
      <c r="AD333" s="25"/>
    </row>
    <row r="334" ht="15.75" customHeight="1">
      <c r="AD334" s="25"/>
    </row>
    <row r="335" ht="15.75" customHeight="1">
      <c r="AD335" s="25"/>
    </row>
    <row r="336" ht="15.75" customHeight="1">
      <c r="AD336" s="25"/>
    </row>
    <row r="337" ht="15.75" customHeight="1">
      <c r="AD337" s="25"/>
    </row>
    <row r="338" ht="15.75" customHeight="1">
      <c r="AD338" s="25"/>
    </row>
    <row r="339" ht="15.75" customHeight="1">
      <c r="AD339" s="25"/>
    </row>
    <row r="340" ht="15.75" customHeight="1">
      <c r="AD340" s="25"/>
    </row>
    <row r="341" ht="15.75" customHeight="1">
      <c r="AD341" s="25"/>
    </row>
    <row r="342" ht="15.75" customHeight="1">
      <c r="AD342" s="25"/>
    </row>
    <row r="343" ht="15.75" customHeight="1">
      <c r="AD343" s="25"/>
    </row>
    <row r="344" ht="15.75" customHeight="1">
      <c r="AD344" s="25"/>
    </row>
    <row r="345" ht="15.75" customHeight="1">
      <c r="AD345" s="25"/>
    </row>
    <row r="346" ht="15.75" customHeight="1">
      <c r="AD346" s="25"/>
    </row>
    <row r="347" ht="15.75" customHeight="1">
      <c r="AD347" s="25"/>
    </row>
    <row r="348" ht="15.75" customHeight="1">
      <c r="AD348" s="25"/>
    </row>
    <row r="349" ht="15.75" customHeight="1">
      <c r="AD349" s="25"/>
    </row>
    <row r="350" ht="15.75" customHeight="1">
      <c r="AD350" s="25"/>
    </row>
    <row r="351" ht="15.75" customHeight="1">
      <c r="AD351" s="25"/>
    </row>
    <row r="352" ht="15.75" customHeight="1">
      <c r="AD352" s="25"/>
    </row>
    <row r="353" ht="15.75" customHeight="1">
      <c r="AD353" s="25"/>
    </row>
    <row r="354" ht="15.75" customHeight="1">
      <c r="AD354" s="25"/>
    </row>
    <row r="355" ht="15.75" customHeight="1">
      <c r="AD355" s="25"/>
    </row>
    <row r="356" ht="15.75" customHeight="1">
      <c r="AD356" s="25"/>
    </row>
    <row r="357" ht="15.75" customHeight="1">
      <c r="AD357" s="25"/>
    </row>
    <row r="358" ht="15.75" customHeight="1">
      <c r="AD358" s="25"/>
    </row>
    <row r="359" ht="15.75" customHeight="1">
      <c r="AD359" s="25"/>
    </row>
    <row r="360" ht="15.75" customHeight="1">
      <c r="AD360" s="25"/>
    </row>
    <row r="361" ht="15.75" customHeight="1">
      <c r="AD361" s="25"/>
    </row>
    <row r="362" ht="15.75" customHeight="1">
      <c r="AD362" s="25"/>
    </row>
    <row r="363" ht="15.75" customHeight="1">
      <c r="AD363" s="25"/>
    </row>
    <row r="364" ht="15.75" customHeight="1">
      <c r="AD364" s="25"/>
    </row>
    <row r="365" ht="15.75" customHeight="1">
      <c r="AD365" s="25"/>
    </row>
    <row r="366" ht="15.75" customHeight="1">
      <c r="AD366" s="25"/>
    </row>
    <row r="367" ht="15.75" customHeight="1">
      <c r="AD367" s="25"/>
    </row>
    <row r="368" ht="15.75" customHeight="1">
      <c r="AD368" s="25"/>
    </row>
    <row r="369" ht="15.75" customHeight="1">
      <c r="AD369" s="25"/>
    </row>
    <row r="370" ht="15.75" customHeight="1">
      <c r="AD370" s="25"/>
    </row>
    <row r="371" ht="15.75" customHeight="1">
      <c r="AD371" s="25"/>
    </row>
    <row r="372" ht="15.75" customHeight="1">
      <c r="AD372" s="25"/>
    </row>
    <row r="373" ht="15.75" customHeight="1">
      <c r="AD373" s="25"/>
    </row>
    <row r="374" ht="15.75" customHeight="1">
      <c r="AD374" s="25"/>
    </row>
    <row r="375" ht="15.75" customHeight="1">
      <c r="AD375" s="25"/>
    </row>
    <row r="376" ht="15.75" customHeight="1">
      <c r="AD376" s="25"/>
    </row>
    <row r="377" ht="15.75" customHeight="1">
      <c r="AD377" s="25"/>
    </row>
    <row r="378" ht="15.75" customHeight="1">
      <c r="AD378" s="25"/>
    </row>
    <row r="379" ht="15.75" customHeight="1">
      <c r="AD379" s="25"/>
    </row>
    <row r="380" ht="15.75" customHeight="1">
      <c r="AD380" s="25"/>
    </row>
    <row r="381" ht="15.75" customHeight="1">
      <c r="AD381" s="25"/>
    </row>
    <row r="382" ht="15.75" customHeight="1">
      <c r="AD382" s="25"/>
    </row>
    <row r="383" ht="15.75" customHeight="1">
      <c r="AD383" s="25"/>
    </row>
    <row r="384" ht="15.75" customHeight="1">
      <c r="AD384" s="25"/>
    </row>
    <row r="385" ht="15.75" customHeight="1">
      <c r="AD385" s="25"/>
    </row>
    <row r="386" ht="15.75" customHeight="1">
      <c r="AD386" s="25"/>
    </row>
    <row r="387" ht="15.75" customHeight="1">
      <c r="AD387" s="25"/>
    </row>
    <row r="388" ht="15.75" customHeight="1">
      <c r="AD388" s="25"/>
    </row>
    <row r="389" ht="15.75" customHeight="1">
      <c r="AD389" s="25"/>
    </row>
    <row r="390" ht="15.75" customHeight="1">
      <c r="AD390" s="25"/>
    </row>
    <row r="391" ht="15.75" customHeight="1">
      <c r="AD391" s="25"/>
    </row>
    <row r="392" ht="15.75" customHeight="1">
      <c r="AD392" s="25"/>
    </row>
    <row r="393" ht="15.75" customHeight="1">
      <c r="AD393" s="25"/>
    </row>
    <row r="394" ht="15.75" customHeight="1">
      <c r="AD394" s="25"/>
    </row>
    <row r="395" ht="15.75" customHeight="1">
      <c r="AD395" s="25"/>
    </row>
    <row r="396" ht="15.75" customHeight="1">
      <c r="AD396" s="25"/>
    </row>
    <row r="397" ht="15.75" customHeight="1">
      <c r="AD397" s="25"/>
    </row>
    <row r="398" ht="15.75" customHeight="1">
      <c r="AD398" s="25"/>
    </row>
    <row r="399" ht="15.75" customHeight="1">
      <c r="AD399" s="25"/>
    </row>
    <row r="400" ht="15.75" customHeight="1">
      <c r="AD400" s="25"/>
    </row>
    <row r="401" ht="15.75" customHeight="1">
      <c r="AD401" s="25"/>
    </row>
    <row r="402" ht="15.75" customHeight="1">
      <c r="AD402" s="25"/>
    </row>
    <row r="403" ht="15.75" customHeight="1">
      <c r="AD403" s="25"/>
    </row>
    <row r="404" ht="15.75" customHeight="1">
      <c r="AD404" s="25"/>
    </row>
    <row r="405" ht="15.75" customHeight="1">
      <c r="AD405" s="25"/>
    </row>
    <row r="406" ht="15.75" customHeight="1">
      <c r="AD406" s="25"/>
    </row>
    <row r="407" ht="15.75" customHeight="1">
      <c r="AD407" s="25"/>
    </row>
    <row r="408" ht="15.75" customHeight="1">
      <c r="AD408" s="25"/>
    </row>
    <row r="409" ht="15.75" customHeight="1">
      <c r="AD409" s="25"/>
    </row>
    <row r="410" ht="15.75" customHeight="1">
      <c r="AD410" s="25"/>
    </row>
    <row r="411" ht="15.75" customHeight="1">
      <c r="AD411" s="25"/>
    </row>
    <row r="412" ht="15.75" customHeight="1">
      <c r="AD412" s="25"/>
    </row>
    <row r="413" ht="15.75" customHeight="1">
      <c r="AD413" s="25"/>
    </row>
    <row r="414" ht="15.75" customHeight="1">
      <c r="AD414" s="25"/>
    </row>
    <row r="415" ht="15.75" customHeight="1">
      <c r="AD415" s="25"/>
    </row>
    <row r="416" ht="15.75" customHeight="1">
      <c r="AD416" s="25"/>
    </row>
    <row r="417" ht="15.75" customHeight="1">
      <c r="AD417" s="25"/>
    </row>
    <row r="418" ht="15.75" customHeight="1">
      <c r="AD418" s="25"/>
    </row>
    <row r="419" ht="15.75" customHeight="1">
      <c r="AD419" s="25"/>
    </row>
    <row r="420" ht="15.75" customHeight="1">
      <c r="AD420" s="25"/>
    </row>
    <row r="421" ht="15.75" customHeight="1">
      <c r="AD421" s="25"/>
    </row>
    <row r="422" ht="15.75" customHeight="1">
      <c r="AD422" s="25"/>
    </row>
    <row r="423" ht="15.75" customHeight="1">
      <c r="AD423" s="25"/>
    </row>
    <row r="424" ht="15.75" customHeight="1">
      <c r="AD424" s="25"/>
    </row>
    <row r="425" ht="15.75" customHeight="1">
      <c r="AD425" s="25"/>
    </row>
    <row r="426" ht="15.75" customHeight="1">
      <c r="AD426" s="25"/>
    </row>
    <row r="427" ht="15.75" customHeight="1">
      <c r="AD427" s="25"/>
    </row>
    <row r="428" ht="15.75" customHeight="1">
      <c r="AD428" s="25"/>
    </row>
    <row r="429" ht="15.75" customHeight="1">
      <c r="AD429" s="25"/>
    </row>
    <row r="430" ht="15.75" customHeight="1">
      <c r="AD430" s="25"/>
    </row>
    <row r="431" ht="15.75" customHeight="1">
      <c r="AD431" s="25"/>
    </row>
    <row r="432" ht="15.75" customHeight="1">
      <c r="AD432" s="25"/>
    </row>
    <row r="433" ht="15.75" customHeight="1">
      <c r="AD433" s="25"/>
    </row>
    <row r="434" ht="15.75" customHeight="1">
      <c r="AD434" s="25"/>
    </row>
    <row r="435" ht="15.75" customHeight="1">
      <c r="AD435" s="25"/>
    </row>
    <row r="436" ht="15.75" customHeight="1">
      <c r="AD436" s="25"/>
    </row>
    <row r="437" ht="15.75" customHeight="1">
      <c r="AD437" s="25"/>
    </row>
    <row r="438" ht="15.75" customHeight="1">
      <c r="AD438" s="25"/>
    </row>
    <row r="439" ht="15.75" customHeight="1">
      <c r="AD439" s="25"/>
    </row>
    <row r="440" ht="15.75" customHeight="1">
      <c r="AD440" s="25"/>
    </row>
    <row r="441" ht="15.75" customHeight="1">
      <c r="AD441" s="25"/>
    </row>
    <row r="442" ht="15.75" customHeight="1">
      <c r="AD442" s="25"/>
    </row>
    <row r="443" ht="15.75" customHeight="1">
      <c r="AD443" s="25"/>
    </row>
    <row r="444" ht="15.75" customHeight="1">
      <c r="AD444" s="25"/>
    </row>
    <row r="445" ht="15.75" customHeight="1">
      <c r="AD445" s="25"/>
    </row>
    <row r="446" ht="15.75" customHeight="1">
      <c r="AD446" s="25"/>
    </row>
    <row r="447" ht="15.75" customHeight="1">
      <c r="AD447" s="25"/>
    </row>
    <row r="448" ht="15.75" customHeight="1">
      <c r="AD448" s="25"/>
    </row>
    <row r="449" ht="15.75" customHeight="1">
      <c r="AD449" s="25"/>
    </row>
    <row r="450" ht="15.75" customHeight="1">
      <c r="AD450" s="25"/>
    </row>
    <row r="451" ht="15.75" customHeight="1">
      <c r="AD451" s="25"/>
    </row>
    <row r="452" ht="15.75" customHeight="1">
      <c r="AD452" s="25"/>
    </row>
    <row r="453" ht="15.75" customHeight="1">
      <c r="AD453" s="25"/>
    </row>
    <row r="454" ht="15.75" customHeight="1">
      <c r="AD454" s="25"/>
    </row>
    <row r="455" ht="15.75" customHeight="1">
      <c r="AD455" s="25"/>
    </row>
    <row r="456" ht="15.75" customHeight="1">
      <c r="AD456" s="25"/>
    </row>
    <row r="457" ht="15.75" customHeight="1">
      <c r="AD457" s="25"/>
    </row>
    <row r="458" ht="15.75" customHeight="1">
      <c r="AD458" s="25"/>
    </row>
    <row r="459" ht="15.75" customHeight="1">
      <c r="AD459" s="25"/>
    </row>
    <row r="460" ht="15.75" customHeight="1">
      <c r="AD460" s="25"/>
    </row>
    <row r="461" ht="15.75" customHeight="1">
      <c r="AD461" s="25"/>
    </row>
    <row r="462" ht="15.75" customHeight="1">
      <c r="AD462" s="25"/>
    </row>
    <row r="463" ht="15.75" customHeight="1">
      <c r="AD463" s="25"/>
    </row>
    <row r="464" ht="15.75" customHeight="1">
      <c r="AD464" s="25"/>
    </row>
    <row r="465" ht="15.75" customHeight="1">
      <c r="AD465" s="25"/>
    </row>
    <row r="466" ht="15.75" customHeight="1">
      <c r="AD466" s="25"/>
    </row>
    <row r="467" ht="15.75" customHeight="1">
      <c r="AD467" s="25"/>
    </row>
    <row r="468" ht="15.75" customHeight="1">
      <c r="AD468" s="25"/>
    </row>
    <row r="469" ht="15.75" customHeight="1">
      <c r="AD469" s="25"/>
    </row>
    <row r="470" ht="15.75" customHeight="1">
      <c r="AD470" s="25"/>
    </row>
    <row r="471" ht="15.75" customHeight="1">
      <c r="AD471" s="25"/>
    </row>
    <row r="472" ht="15.75" customHeight="1">
      <c r="AD472" s="25"/>
    </row>
    <row r="473" ht="15.75" customHeight="1">
      <c r="AD473" s="25"/>
    </row>
    <row r="474" ht="15.75" customHeight="1">
      <c r="AD474" s="25"/>
    </row>
    <row r="475" ht="15.75" customHeight="1">
      <c r="AD475" s="25"/>
    </row>
    <row r="476" ht="15.75" customHeight="1">
      <c r="AD476" s="25"/>
    </row>
    <row r="477" ht="15.75" customHeight="1">
      <c r="AD477" s="25"/>
    </row>
    <row r="478" ht="15.75" customHeight="1">
      <c r="AD478" s="25"/>
    </row>
    <row r="479" ht="15.75" customHeight="1">
      <c r="AD479" s="25"/>
    </row>
    <row r="480" ht="15.75" customHeight="1">
      <c r="AD480" s="25"/>
    </row>
    <row r="481" ht="15.75" customHeight="1">
      <c r="AD481" s="25"/>
    </row>
    <row r="482" ht="15.75" customHeight="1">
      <c r="AD482" s="25"/>
    </row>
    <row r="483" ht="15.75" customHeight="1">
      <c r="AD483" s="25"/>
    </row>
    <row r="484" ht="15.75" customHeight="1">
      <c r="AD484" s="25"/>
    </row>
    <row r="485" ht="15.75" customHeight="1">
      <c r="AD485" s="25"/>
    </row>
    <row r="486" ht="15.75" customHeight="1">
      <c r="AD486" s="25"/>
    </row>
    <row r="487" ht="15.75" customHeight="1">
      <c r="AD487" s="25"/>
    </row>
    <row r="488" ht="15.75" customHeight="1">
      <c r="AD488" s="25"/>
    </row>
    <row r="489" ht="15.75" customHeight="1">
      <c r="AD489" s="25"/>
    </row>
    <row r="490" ht="15.75" customHeight="1">
      <c r="AD490" s="25"/>
    </row>
    <row r="491" ht="15.75" customHeight="1">
      <c r="AD491" s="25"/>
    </row>
    <row r="492" ht="15.75" customHeight="1">
      <c r="AD492" s="25"/>
    </row>
    <row r="493" ht="15.75" customHeight="1">
      <c r="AD493" s="25"/>
    </row>
    <row r="494" ht="15.75" customHeight="1">
      <c r="AD494" s="25"/>
    </row>
    <row r="495" ht="15.75" customHeight="1">
      <c r="AD495" s="25"/>
    </row>
    <row r="496" ht="15.75" customHeight="1">
      <c r="AD496" s="25"/>
    </row>
    <row r="497" ht="15.75" customHeight="1">
      <c r="AD497" s="25"/>
    </row>
    <row r="498" ht="15.75" customHeight="1">
      <c r="AD498" s="25"/>
    </row>
    <row r="499" ht="15.75" customHeight="1">
      <c r="AD499" s="25"/>
    </row>
    <row r="500" ht="15.75" customHeight="1">
      <c r="AD500" s="25"/>
    </row>
    <row r="501" ht="15.75" customHeight="1">
      <c r="AD501" s="25"/>
    </row>
    <row r="502" ht="15.75" customHeight="1">
      <c r="AD502" s="25"/>
    </row>
    <row r="503" ht="15.75" customHeight="1">
      <c r="AD503" s="25"/>
    </row>
    <row r="504" ht="15.75" customHeight="1">
      <c r="AD504" s="25"/>
    </row>
    <row r="505" ht="15.75" customHeight="1">
      <c r="AD505" s="25"/>
    </row>
    <row r="506" ht="15.75" customHeight="1">
      <c r="AD506" s="25"/>
    </row>
    <row r="507" ht="15.75" customHeight="1">
      <c r="AD507" s="25"/>
    </row>
    <row r="508" ht="15.75" customHeight="1">
      <c r="AD508" s="25"/>
    </row>
    <row r="509" ht="15.75" customHeight="1">
      <c r="AD509" s="25"/>
    </row>
    <row r="510" ht="15.75" customHeight="1">
      <c r="AD510" s="25"/>
    </row>
    <row r="511" ht="15.75" customHeight="1">
      <c r="AD511" s="25"/>
    </row>
    <row r="512" ht="15.75" customHeight="1">
      <c r="AD512" s="25"/>
    </row>
    <row r="513" ht="15.75" customHeight="1">
      <c r="AD513" s="25"/>
    </row>
    <row r="514" ht="15.75" customHeight="1">
      <c r="AD514" s="25"/>
    </row>
    <row r="515" ht="15.75" customHeight="1">
      <c r="AD515" s="25"/>
    </row>
    <row r="516" ht="15.75" customHeight="1">
      <c r="AD516" s="25"/>
    </row>
    <row r="517" ht="15.75" customHeight="1">
      <c r="AD517" s="25"/>
    </row>
    <row r="518" ht="15.75" customHeight="1">
      <c r="AD518" s="25"/>
    </row>
    <row r="519" ht="15.75" customHeight="1">
      <c r="AD519" s="25"/>
    </row>
    <row r="520" ht="15.75" customHeight="1">
      <c r="AD520" s="25"/>
    </row>
    <row r="521" ht="15.75" customHeight="1">
      <c r="AD521" s="25"/>
    </row>
    <row r="522" ht="15.75" customHeight="1">
      <c r="AD522" s="25"/>
    </row>
    <row r="523" ht="15.75" customHeight="1">
      <c r="AD523" s="25"/>
    </row>
    <row r="524" ht="15.75" customHeight="1">
      <c r="AD524" s="25"/>
    </row>
    <row r="525" ht="15.75" customHeight="1">
      <c r="AD525" s="25"/>
    </row>
    <row r="526" ht="15.75" customHeight="1">
      <c r="AD526" s="25"/>
    </row>
    <row r="527" ht="15.75" customHeight="1">
      <c r="AD527" s="25"/>
    </row>
    <row r="528" ht="15.75" customHeight="1">
      <c r="AD528" s="25"/>
    </row>
    <row r="529" ht="15.75" customHeight="1">
      <c r="AD529" s="25"/>
    </row>
    <row r="530" ht="15.75" customHeight="1">
      <c r="AD530" s="25"/>
    </row>
    <row r="531" ht="15.75" customHeight="1">
      <c r="AD531" s="25"/>
    </row>
    <row r="532" ht="15.75" customHeight="1">
      <c r="AD532" s="25"/>
    </row>
    <row r="533" ht="15.75" customHeight="1">
      <c r="AD533" s="25"/>
    </row>
    <row r="534" ht="15.75" customHeight="1">
      <c r="AD534" s="25"/>
    </row>
    <row r="535" ht="15.75" customHeight="1">
      <c r="AD535" s="25"/>
    </row>
    <row r="536" ht="15.75" customHeight="1">
      <c r="AD536" s="25"/>
    </row>
    <row r="537" ht="15.75" customHeight="1">
      <c r="AD537" s="25"/>
    </row>
    <row r="538" ht="15.75" customHeight="1">
      <c r="AD538" s="25"/>
    </row>
    <row r="539" ht="15.75" customHeight="1">
      <c r="AD539" s="25"/>
    </row>
    <row r="540" ht="15.75" customHeight="1">
      <c r="AD540" s="25"/>
    </row>
    <row r="541" ht="15.75" customHeight="1">
      <c r="AD541" s="25"/>
    </row>
    <row r="542" ht="15.75" customHeight="1">
      <c r="AD542" s="25"/>
    </row>
    <row r="543" ht="15.75" customHeight="1">
      <c r="AD543" s="25"/>
    </row>
    <row r="544" ht="15.75" customHeight="1">
      <c r="AD544" s="25"/>
    </row>
    <row r="545" ht="15.75" customHeight="1">
      <c r="AD545" s="25"/>
    </row>
    <row r="546" ht="15.75" customHeight="1">
      <c r="AD546" s="25"/>
    </row>
    <row r="547" ht="15.75" customHeight="1">
      <c r="AD547" s="25"/>
    </row>
    <row r="548" ht="15.75" customHeight="1">
      <c r="AD548" s="25"/>
    </row>
    <row r="549" ht="15.75" customHeight="1">
      <c r="AD549" s="25"/>
    </row>
    <row r="550" ht="15.75" customHeight="1">
      <c r="AD550" s="25"/>
    </row>
    <row r="551" ht="15.75" customHeight="1">
      <c r="AD551" s="25"/>
    </row>
    <row r="552" ht="15.75" customHeight="1">
      <c r="AD552" s="25"/>
    </row>
    <row r="553" ht="15.75" customHeight="1">
      <c r="AD553" s="25"/>
    </row>
    <row r="554" ht="15.75" customHeight="1">
      <c r="AD554" s="25"/>
    </row>
    <row r="555" ht="15.75" customHeight="1">
      <c r="AD555" s="25"/>
    </row>
    <row r="556" ht="15.75" customHeight="1">
      <c r="AD556" s="25"/>
    </row>
    <row r="557" ht="15.75" customHeight="1">
      <c r="AD557" s="25"/>
    </row>
    <row r="558" ht="15.75" customHeight="1">
      <c r="AD558" s="25"/>
    </row>
    <row r="559" ht="15.75" customHeight="1">
      <c r="AD559" s="25"/>
    </row>
    <row r="560" ht="15.75" customHeight="1">
      <c r="AD560" s="25"/>
    </row>
    <row r="561" ht="15.75" customHeight="1">
      <c r="AD561" s="25"/>
    </row>
    <row r="562" ht="15.75" customHeight="1">
      <c r="AD562" s="25"/>
    </row>
    <row r="563" ht="15.75" customHeight="1">
      <c r="AD563" s="25"/>
    </row>
    <row r="564" ht="15.75" customHeight="1">
      <c r="AD564" s="25"/>
    </row>
    <row r="565" ht="15.75" customHeight="1">
      <c r="AD565" s="25"/>
    </row>
    <row r="566" ht="15.75" customHeight="1">
      <c r="AD566" s="25"/>
    </row>
    <row r="567" ht="15.75" customHeight="1">
      <c r="AD567" s="25"/>
    </row>
    <row r="568" ht="15.75" customHeight="1">
      <c r="AD568" s="25"/>
    </row>
    <row r="569" ht="15.75" customHeight="1">
      <c r="AD569" s="25"/>
    </row>
    <row r="570" ht="15.75" customHeight="1">
      <c r="AD570" s="25"/>
    </row>
    <row r="571" ht="15.75" customHeight="1">
      <c r="AD571" s="25"/>
    </row>
    <row r="572" ht="15.75" customHeight="1">
      <c r="AD572" s="25"/>
    </row>
    <row r="573" ht="15.75" customHeight="1">
      <c r="AD573" s="25"/>
    </row>
    <row r="574" ht="15.75" customHeight="1">
      <c r="AD574" s="25"/>
    </row>
    <row r="575" ht="15.75" customHeight="1">
      <c r="AD575" s="25"/>
    </row>
    <row r="576" ht="15.75" customHeight="1">
      <c r="AD576" s="25"/>
    </row>
    <row r="577" ht="15.75" customHeight="1">
      <c r="AD577" s="25"/>
    </row>
    <row r="578" ht="15.75" customHeight="1">
      <c r="AD578" s="25"/>
    </row>
    <row r="579" ht="15.75" customHeight="1">
      <c r="AD579" s="25"/>
    </row>
    <row r="580" ht="15.75" customHeight="1">
      <c r="AD580" s="25"/>
    </row>
    <row r="581" ht="15.75" customHeight="1">
      <c r="AD581" s="25"/>
    </row>
    <row r="582" ht="15.75" customHeight="1">
      <c r="AD582" s="25"/>
    </row>
    <row r="583" ht="15.75" customHeight="1">
      <c r="AD583" s="25"/>
    </row>
    <row r="584" ht="15.75" customHeight="1">
      <c r="AD584" s="25"/>
    </row>
    <row r="585" ht="15.75" customHeight="1">
      <c r="AD585" s="25"/>
    </row>
    <row r="586" ht="15.75" customHeight="1">
      <c r="AD586" s="25"/>
    </row>
    <row r="587" ht="15.75" customHeight="1">
      <c r="AD587" s="25"/>
    </row>
    <row r="588" ht="15.75" customHeight="1">
      <c r="AD588" s="25"/>
    </row>
    <row r="589" ht="15.75" customHeight="1">
      <c r="AD589" s="25"/>
    </row>
    <row r="590" ht="15.75" customHeight="1">
      <c r="AD590" s="25"/>
    </row>
    <row r="591" ht="15.75" customHeight="1">
      <c r="AD591" s="25"/>
    </row>
    <row r="592" ht="15.75" customHeight="1">
      <c r="AD592" s="25"/>
    </row>
    <row r="593" ht="15.75" customHeight="1">
      <c r="AD593" s="25"/>
    </row>
    <row r="594" ht="15.75" customHeight="1">
      <c r="AD594" s="25"/>
    </row>
    <row r="595" ht="15.75" customHeight="1">
      <c r="AD595" s="25"/>
    </row>
    <row r="596" ht="15.75" customHeight="1">
      <c r="AD596" s="25"/>
    </row>
    <row r="597" ht="15.75" customHeight="1">
      <c r="AD597" s="25"/>
    </row>
    <row r="598" ht="15.75" customHeight="1">
      <c r="AD598" s="25"/>
    </row>
    <row r="599" ht="15.75" customHeight="1">
      <c r="AD599" s="25"/>
    </row>
    <row r="600" ht="15.75" customHeight="1">
      <c r="AD600" s="25"/>
    </row>
    <row r="601" ht="15.75" customHeight="1">
      <c r="AD601" s="25"/>
    </row>
    <row r="602" ht="15.75" customHeight="1">
      <c r="AD602" s="25"/>
    </row>
    <row r="603" ht="15.75" customHeight="1">
      <c r="AD603" s="25"/>
    </row>
    <row r="604" ht="15.75" customHeight="1">
      <c r="AD604" s="25"/>
    </row>
    <row r="605" ht="15.75" customHeight="1">
      <c r="AD605" s="25"/>
    </row>
    <row r="606" ht="15.75" customHeight="1">
      <c r="AD606" s="25"/>
    </row>
    <row r="607" ht="15.75" customHeight="1">
      <c r="AD607" s="25"/>
    </row>
    <row r="608" ht="15.75" customHeight="1">
      <c r="AD608" s="25"/>
    </row>
    <row r="609" ht="15.75" customHeight="1">
      <c r="AD609" s="25"/>
    </row>
    <row r="610" ht="15.75" customHeight="1">
      <c r="AD610" s="25"/>
    </row>
    <row r="611" ht="15.75" customHeight="1">
      <c r="AD611" s="25"/>
    </row>
    <row r="612" ht="15.75" customHeight="1">
      <c r="AD612" s="25"/>
    </row>
    <row r="613" ht="15.75" customHeight="1">
      <c r="AD613" s="25"/>
    </row>
    <row r="614" ht="15.75" customHeight="1">
      <c r="AD614" s="25"/>
    </row>
    <row r="615" ht="15.75" customHeight="1">
      <c r="AD615" s="25"/>
    </row>
    <row r="616" ht="15.75" customHeight="1">
      <c r="AD616" s="25"/>
    </row>
    <row r="617" ht="15.75" customHeight="1">
      <c r="AD617" s="25"/>
    </row>
    <row r="618" ht="15.75" customHeight="1">
      <c r="AD618" s="25"/>
    </row>
    <row r="619" ht="15.75" customHeight="1">
      <c r="AD619" s="25"/>
    </row>
    <row r="620" ht="15.75" customHeight="1">
      <c r="AD620" s="25"/>
    </row>
    <row r="621" ht="15.75" customHeight="1">
      <c r="AD621" s="25"/>
    </row>
    <row r="622" ht="15.75" customHeight="1">
      <c r="AD622" s="25"/>
    </row>
    <row r="623" ht="15.75" customHeight="1">
      <c r="AD623" s="25"/>
    </row>
    <row r="624" ht="15.75" customHeight="1">
      <c r="AD624" s="25"/>
    </row>
    <row r="625" ht="15.75" customHeight="1">
      <c r="AD625" s="25"/>
    </row>
    <row r="626" ht="15.75" customHeight="1">
      <c r="AD626" s="25"/>
    </row>
    <row r="627" ht="15.75" customHeight="1">
      <c r="AD627" s="25"/>
    </row>
    <row r="628" ht="15.75" customHeight="1">
      <c r="AD628" s="25"/>
    </row>
    <row r="629" ht="15.75" customHeight="1">
      <c r="AD629" s="25"/>
    </row>
    <row r="630" ht="15.75" customHeight="1">
      <c r="AD630" s="25"/>
    </row>
    <row r="631" ht="15.75" customHeight="1">
      <c r="AD631" s="25"/>
    </row>
    <row r="632" ht="15.75" customHeight="1">
      <c r="AD632" s="25"/>
    </row>
    <row r="633" ht="15.75" customHeight="1">
      <c r="AD633" s="25"/>
    </row>
    <row r="634" ht="15.75" customHeight="1">
      <c r="AD634" s="25"/>
    </row>
    <row r="635" ht="15.75" customHeight="1">
      <c r="AD635" s="25"/>
    </row>
    <row r="636" ht="15.75" customHeight="1">
      <c r="AD636" s="25"/>
    </row>
    <row r="637" ht="15.75" customHeight="1">
      <c r="AD637" s="25"/>
    </row>
    <row r="638" ht="15.75" customHeight="1">
      <c r="AD638" s="25"/>
    </row>
    <row r="639" ht="15.75" customHeight="1">
      <c r="AD639" s="25"/>
    </row>
    <row r="640" ht="15.75" customHeight="1">
      <c r="AD640" s="25"/>
    </row>
    <row r="641" ht="15.75" customHeight="1">
      <c r="AD641" s="25"/>
    </row>
    <row r="642" ht="15.75" customHeight="1">
      <c r="AD642" s="25"/>
    </row>
    <row r="643" ht="15.75" customHeight="1">
      <c r="AD643" s="25"/>
    </row>
    <row r="644" ht="15.75" customHeight="1">
      <c r="AD644" s="25"/>
    </row>
    <row r="645" ht="15.75" customHeight="1">
      <c r="AD645" s="25"/>
    </row>
    <row r="646" ht="15.75" customHeight="1">
      <c r="AD646" s="25"/>
    </row>
    <row r="647" ht="15.75" customHeight="1">
      <c r="AD647" s="25"/>
    </row>
    <row r="648" ht="15.75" customHeight="1">
      <c r="AD648" s="25"/>
    </row>
    <row r="649" ht="15.75" customHeight="1">
      <c r="AD649" s="25"/>
    </row>
    <row r="650" ht="15.75" customHeight="1">
      <c r="AD650" s="25"/>
    </row>
    <row r="651" ht="15.75" customHeight="1">
      <c r="AD651" s="25"/>
    </row>
    <row r="652" ht="15.75" customHeight="1">
      <c r="AD652" s="25"/>
    </row>
    <row r="653" ht="15.75" customHeight="1">
      <c r="AD653" s="25"/>
    </row>
    <row r="654" ht="15.75" customHeight="1">
      <c r="AD654" s="25"/>
    </row>
    <row r="655" ht="15.75" customHeight="1">
      <c r="AD655" s="25"/>
    </row>
    <row r="656" ht="15.75" customHeight="1">
      <c r="AD656" s="25"/>
    </row>
    <row r="657" ht="15.75" customHeight="1">
      <c r="AD657" s="25"/>
    </row>
    <row r="658" ht="15.75" customHeight="1">
      <c r="AD658" s="25"/>
    </row>
    <row r="659" ht="15.75" customHeight="1">
      <c r="AD659" s="25"/>
    </row>
    <row r="660" ht="15.75" customHeight="1">
      <c r="AD660" s="25"/>
    </row>
    <row r="661" ht="15.75" customHeight="1">
      <c r="AD661" s="25"/>
    </row>
    <row r="662" ht="15.75" customHeight="1">
      <c r="AD662" s="25"/>
    </row>
    <row r="663" ht="15.75" customHeight="1">
      <c r="AD663" s="25"/>
    </row>
    <row r="664" ht="15.75" customHeight="1">
      <c r="AD664" s="25"/>
    </row>
    <row r="665" ht="15.75" customHeight="1">
      <c r="AD665" s="25"/>
    </row>
    <row r="666" ht="15.75" customHeight="1">
      <c r="AD666" s="25"/>
    </row>
    <row r="667" ht="15.75" customHeight="1">
      <c r="AD667" s="25"/>
    </row>
    <row r="668" ht="15.75" customHeight="1">
      <c r="AD668" s="25"/>
    </row>
    <row r="669" ht="15.75" customHeight="1">
      <c r="AD669" s="25"/>
    </row>
    <row r="670" ht="15.75" customHeight="1">
      <c r="AD670" s="25"/>
    </row>
    <row r="671" ht="15.75" customHeight="1">
      <c r="AD671" s="25"/>
    </row>
    <row r="672" ht="15.75" customHeight="1">
      <c r="AD672" s="25"/>
    </row>
    <row r="673" ht="15.75" customHeight="1">
      <c r="AD673" s="25"/>
    </row>
    <row r="674" ht="15.75" customHeight="1">
      <c r="AD674" s="25"/>
    </row>
    <row r="675" ht="15.75" customHeight="1">
      <c r="AD675" s="25"/>
    </row>
    <row r="676" ht="15.75" customHeight="1">
      <c r="AD676" s="25"/>
    </row>
    <row r="677" ht="15.75" customHeight="1">
      <c r="AD677" s="25"/>
    </row>
    <row r="678" ht="15.75" customHeight="1">
      <c r="AD678" s="25"/>
    </row>
    <row r="679" ht="15.75" customHeight="1">
      <c r="AD679" s="25"/>
    </row>
    <row r="680" ht="15.75" customHeight="1">
      <c r="AD680" s="25"/>
    </row>
    <row r="681" ht="15.75" customHeight="1">
      <c r="AD681" s="25"/>
    </row>
    <row r="682" ht="15.75" customHeight="1">
      <c r="AD682" s="25"/>
    </row>
    <row r="683" ht="15.75" customHeight="1">
      <c r="AD683" s="25"/>
    </row>
    <row r="684" ht="15.75" customHeight="1">
      <c r="AD684" s="25"/>
    </row>
    <row r="685" ht="15.75" customHeight="1">
      <c r="AD685" s="25"/>
    </row>
    <row r="686" ht="15.75" customHeight="1">
      <c r="AD686" s="25"/>
    </row>
    <row r="687" ht="15.75" customHeight="1">
      <c r="AD687" s="25"/>
    </row>
    <row r="688" ht="15.75" customHeight="1">
      <c r="AD688" s="25"/>
    </row>
    <row r="689" ht="15.75" customHeight="1">
      <c r="AD689" s="25"/>
    </row>
    <row r="690" ht="15.75" customHeight="1">
      <c r="AD690" s="25"/>
    </row>
    <row r="691" ht="15.75" customHeight="1">
      <c r="AD691" s="25"/>
    </row>
    <row r="692" ht="15.75" customHeight="1">
      <c r="AD692" s="25"/>
    </row>
    <row r="693" ht="15.75" customHeight="1">
      <c r="AD693" s="25"/>
    </row>
    <row r="694" ht="15.75" customHeight="1">
      <c r="AD694" s="25"/>
    </row>
    <row r="695" ht="15.75" customHeight="1">
      <c r="AD695" s="25"/>
    </row>
    <row r="696" ht="15.75" customHeight="1">
      <c r="AD696" s="25"/>
    </row>
    <row r="697" ht="15.75" customHeight="1">
      <c r="AD697" s="25"/>
    </row>
    <row r="698" ht="15.75" customHeight="1">
      <c r="AD698" s="25"/>
    </row>
    <row r="699" ht="15.75" customHeight="1">
      <c r="AD699" s="25"/>
    </row>
    <row r="700" ht="15.75" customHeight="1">
      <c r="AD700" s="25"/>
    </row>
    <row r="701" ht="15.75" customHeight="1">
      <c r="AD701" s="25"/>
    </row>
    <row r="702" ht="15.75" customHeight="1">
      <c r="AD702" s="25"/>
    </row>
    <row r="703" ht="15.75" customHeight="1">
      <c r="AD703" s="25"/>
    </row>
    <row r="704" ht="15.75" customHeight="1">
      <c r="AD704" s="25"/>
    </row>
    <row r="705" ht="15.75" customHeight="1">
      <c r="AD705" s="25"/>
    </row>
    <row r="706" ht="15.75" customHeight="1">
      <c r="AD706" s="25"/>
    </row>
    <row r="707" ht="15.75" customHeight="1">
      <c r="AD707" s="25"/>
    </row>
    <row r="708" ht="15.75" customHeight="1">
      <c r="AD708" s="25"/>
    </row>
    <row r="709" ht="15.75" customHeight="1">
      <c r="AD709" s="25"/>
    </row>
    <row r="710" ht="15.75" customHeight="1">
      <c r="AD710" s="25"/>
    </row>
    <row r="711" ht="15.75" customHeight="1">
      <c r="AD711" s="25"/>
    </row>
    <row r="712" ht="15.75" customHeight="1">
      <c r="AD712" s="25"/>
    </row>
    <row r="713" ht="15.75" customHeight="1">
      <c r="AD713" s="25"/>
    </row>
    <row r="714" ht="15.75" customHeight="1">
      <c r="AD714" s="25"/>
    </row>
    <row r="715" ht="15.75" customHeight="1">
      <c r="AD715" s="25"/>
    </row>
    <row r="716" ht="15.75" customHeight="1">
      <c r="AD716" s="25"/>
    </row>
    <row r="717" ht="15.75" customHeight="1">
      <c r="AD717" s="25"/>
    </row>
    <row r="718" ht="15.75" customHeight="1">
      <c r="AD718" s="25"/>
    </row>
    <row r="719" ht="15.75" customHeight="1">
      <c r="AD719" s="25"/>
    </row>
    <row r="720" ht="15.75" customHeight="1">
      <c r="AD720" s="25"/>
    </row>
    <row r="721" ht="15.75" customHeight="1">
      <c r="AD721" s="25"/>
    </row>
    <row r="722" ht="15.75" customHeight="1">
      <c r="AD722" s="25"/>
    </row>
    <row r="723" ht="15.75" customHeight="1">
      <c r="AD723" s="25"/>
    </row>
    <row r="724" ht="15.75" customHeight="1">
      <c r="AD724" s="25"/>
    </row>
    <row r="725" ht="15.75" customHeight="1">
      <c r="AD725" s="25"/>
    </row>
    <row r="726" ht="15.75" customHeight="1">
      <c r="AD726" s="25"/>
    </row>
    <row r="727" ht="15.75" customHeight="1">
      <c r="AD727" s="25"/>
    </row>
    <row r="728" ht="15.75" customHeight="1">
      <c r="AD728" s="25"/>
    </row>
    <row r="729" ht="15.75" customHeight="1">
      <c r="AD729" s="25"/>
    </row>
    <row r="730" ht="15.75" customHeight="1">
      <c r="AD730" s="25"/>
    </row>
    <row r="731" ht="15.75" customHeight="1">
      <c r="AD731" s="25"/>
    </row>
    <row r="732" ht="15.75" customHeight="1">
      <c r="AD732" s="25"/>
    </row>
    <row r="733" ht="15.75" customHeight="1">
      <c r="AD733" s="25"/>
    </row>
    <row r="734" ht="15.75" customHeight="1">
      <c r="AD734" s="25"/>
    </row>
    <row r="735" ht="15.75" customHeight="1">
      <c r="AD735" s="25"/>
    </row>
    <row r="736" ht="15.75" customHeight="1">
      <c r="AD736" s="25"/>
    </row>
    <row r="737" ht="15.75" customHeight="1">
      <c r="AD737" s="25"/>
    </row>
    <row r="738" ht="15.75" customHeight="1">
      <c r="AD738" s="25"/>
    </row>
    <row r="739" ht="15.75" customHeight="1">
      <c r="AD739" s="25"/>
    </row>
    <row r="740" ht="15.75" customHeight="1">
      <c r="AD740" s="25"/>
    </row>
    <row r="741" ht="15.75" customHeight="1">
      <c r="AD741" s="25"/>
    </row>
    <row r="742" ht="15.75" customHeight="1">
      <c r="AD742" s="25"/>
    </row>
    <row r="743" ht="15.75" customHeight="1">
      <c r="AD743" s="25"/>
    </row>
    <row r="744" ht="15.75" customHeight="1">
      <c r="AD744" s="25"/>
    </row>
    <row r="745" ht="15.75" customHeight="1">
      <c r="AD745" s="25"/>
    </row>
    <row r="746" ht="15.75" customHeight="1">
      <c r="AD746" s="25"/>
    </row>
    <row r="747" ht="15.75" customHeight="1">
      <c r="AD747" s="25"/>
    </row>
    <row r="748" ht="15.75" customHeight="1">
      <c r="AD748" s="25"/>
    </row>
    <row r="749" ht="15.75" customHeight="1">
      <c r="AD749" s="25"/>
    </row>
    <row r="750" ht="15.75" customHeight="1">
      <c r="AD750" s="25"/>
    </row>
    <row r="751" ht="15.75" customHeight="1">
      <c r="AD751" s="25"/>
    </row>
    <row r="752" ht="15.75" customHeight="1">
      <c r="AD752" s="25"/>
    </row>
    <row r="753" ht="15.75" customHeight="1">
      <c r="AD753" s="25"/>
    </row>
    <row r="754" ht="15.75" customHeight="1">
      <c r="AD754" s="25"/>
    </row>
    <row r="755" ht="15.75" customHeight="1">
      <c r="AD755" s="25"/>
    </row>
    <row r="756" ht="15.75" customHeight="1">
      <c r="AD756" s="25"/>
    </row>
    <row r="757" ht="15.75" customHeight="1">
      <c r="AD757" s="25"/>
    </row>
    <row r="758" ht="15.75" customHeight="1">
      <c r="AD758" s="25"/>
    </row>
    <row r="759" ht="15.75" customHeight="1">
      <c r="AD759" s="25"/>
    </row>
    <row r="760" ht="15.75" customHeight="1">
      <c r="AD760" s="25"/>
    </row>
    <row r="761" ht="15.75" customHeight="1">
      <c r="AD761" s="25"/>
    </row>
    <row r="762" ht="15.75" customHeight="1">
      <c r="AD762" s="25"/>
    </row>
    <row r="763" ht="15.75" customHeight="1">
      <c r="AD763" s="25"/>
    </row>
    <row r="764" ht="15.75" customHeight="1">
      <c r="AD764" s="25"/>
    </row>
    <row r="765" ht="15.75" customHeight="1">
      <c r="AD765" s="25"/>
    </row>
    <row r="766" ht="15.75" customHeight="1">
      <c r="AD766" s="25"/>
    </row>
    <row r="767" ht="15.75" customHeight="1">
      <c r="AD767" s="25"/>
    </row>
    <row r="768" ht="15.75" customHeight="1">
      <c r="AD768" s="25"/>
    </row>
    <row r="769" ht="15.75" customHeight="1">
      <c r="AD769" s="25"/>
    </row>
    <row r="770" ht="15.75" customHeight="1">
      <c r="AD770" s="25"/>
    </row>
    <row r="771" ht="15.75" customHeight="1">
      <c r="AD771" s="25"/>
    </row>
    <row r="772" ht="15.75" customHeight="1">
      <c r="AD772" s="25"/>
    </row>
    <row r="773" ht="15.75" customHeight="1">
      <c r="AD773" s="25"/>
    </row>
    <row r="774" ht="15.75" customHeight="1">
      <c r="AD774" s="25"/>
    </row>
    <row r="775" ht="15.75" customHeight="1">
      <c r="AD775" s="25"/>
    </row>
    <row r="776" ht="15.75" customHeight="1">
      <c r="AD776" s="25"/>
    </row>
    <row r="777" ht="15.75" customHeight="1">
      <c r="AD777" s="25"/>
    </row>
    <row r="778" ht="15.75" customHeight="1">
      <c r="AD778" s="25"/>
    </row>
    <row r="779" ht="15.75" customHeight="1">
      <c r="AD779" s="25"/>
    </row>
    <row r="780" ht="15.75" customHeight="1">
      <c r="AD780" s="25"/>
    </row>
    <row r="781" ht="15.75" customHeight="1">
      <c r="AD781" s="25"/>
    </row>
    <row r="782" ht="15.75" customHeight="1">
      <c r="AD782" s="25"/>
    </row>
    <row r="783" ht="15.75" customHeight="1">
      <c r="AD783" s="25"/>
    </row>
    <row r="784" ht="15.75" customHeight="1">
      <c r="AD784" s="25"/>
    </row>
    <row r="785" ht="15.75" customHeight="1">
      <c r="AD785" s="25"/>
    </row>
    <row r="786" ht="15.75" customHeight="1">
      <c r="AD786" s="25"/>
    </row>
    <row r="787" ht="15.75" customHeight="1">
      <c r="AD787" s="25"/>
    </row>
    <row r="788" ht="15.75" customHeight="1">
      <c r="AD788" s="25"/>
    </row>
    <row r="789" ht="15.75" customHeight="1">
      <c r="AD789" s="25"/>
    </row>
    <row r="790" ht="15.75" customHeight="1">
      <c r="AD790" s="25"/>
    </row>
    <row r="791" ht="15.75" customHeight="1">
      <c r="AD791" s="25"/>
    </row>
    <row r="792" ht="15.75" customHeight="1">
      <c r="AD792" s="25"/>
    </row>
    <row r="793" ht="15.75" customHeight="1">
      <c r="AD793" s="25"/>
    </row>
    <row r="794" ht="15.75" customHeight="1">
      <c r="AD794" s="25"/>
    </row>
    <row r="795" ht="15.75" customHeight="1">
      <c r="AD795" s="25"/>
    </row>
    <row r="796" ht="15.75" customHeight="1">
      <c r="AD796" s="25"/>
    </row>
    <row r="797" ht="15.75" customHeight="1">
      <c r="AD797" s="25"/>
    </row>
    <row r="798" ht="15.75" customHeight="1">
      <c r="AD798" s="25"/>
    </row>
    <row r="799" ht="15.75" customHeight="1">
      <c r="AD799" s="25"/>
    </row>
    <row r="800" ht="15.75" customHeight="1">
      <c r="AD800" s="25"/>
    </row>
    <row r="801" ht="15.75" customHeight="1">
      <c r="AD801" s="25"/>
    </row>
    <row r="802" ht="15.75" customHeight="1">
      <c r="AD802" s="25"/>
    </row>
    <row r="803" ht="15.75" customHeight="1">
      <c r="AD803" s="25"/>
    </row>
    <row r="804" ht="15.75" customHeight="1">
      <c r="AD804" s="25"/>
    </row>
    <row r="805" ht="15.75" customHeight="1">
      <c r="AD805" s="25"/>
    </row>
    <row r="806" ht="15.75" customHeight="1">
      <c r="AD806" s="25"/>
    </row>
    <row r="807" ht="15.75" customHeight="1">
      <c r="AD807" s="25"/>
    </row>
    <row r="808" ht="15.75" customHeight="1">
      <c r="AD808" s="25"/>
    </row>
    <row r="809" ht="15.75" customHeight="1">
      <c r="AD809" s="25"/>
    </row>
    <row r="810" ht="15.75" customHeight="1">
      <c r="AD810" s="25"/>
    </row>
    <row r="811" ht="15.75" customHeight="1">
      <c r="AD811" s="25"/>
    </row>
    <row r="812" ht="15.75" customHeight="1">
      <c r="AD812" s="25"/>
    </row>
    <row r="813" ht="15.75" customHeight="1">
      <c r="AD813" s="25"/>
    </row>
    <row r="814" ht="15.75" customHeight="1">
      <c r="AD814" s="25"/>
    </row>
    <row r="815" ht="15.75" customHeight="1">
      <c r="AD815" s="25"/>
    </row>
    <row r="816" ht="15.75" customHeight="1">
      <c r="AD816" s="25"/>
    </row>
    <row r="817" ht="15.75" customHeight="1">
      <c r="AD817" s="25"/>
    </row>
    <row r="818" ht="15.75" customHeight="1">
      <c r="AD818" s="25"/>
    </row>
    <row r="819" ht="15.75" customHeight="1">
      <c r="AD819" s="25"/>
    </row>
    <row r="820" ht="15.75" customHeight="1">
      <c r="AD820" s="25"/>
    </row>
    <row r="821" ht="15.75" customHeight="1">
      <c r="AD821" s="25"/>
    </row>
    <row r="822" ht="15.75" customHeight="1">
      <c r="AD822" s="25"/>
    </row>
    <row r="823" ht="15.75" customHeight="1">
      <c r="AD823" s="25"/>
    </row>
    <row r="824" ht="15.75" customHeight="1">
      <c r="AD824" s="25"/>
    </row>
    <row r="825" ht="15.75" customHeight="1">
      <c r="AD825" s="25"/>
    </row>
    <row r="826" ht="15.75" customHeight="1">
      <c r="AD826" s="25"/>
    </row>
    <row r="827" ht="15.75" customHeight="1">
      <c r="AD827" s="25"/>
    </row>
    <row r="828" ht="15.75" customHeight="1">
      <c r="AD828" s="25"/>
    </row>
    <row r="829" ht="15.75" customHeight="1">
      <c r="AD829" s="25"/>
    </row>
    <row r="830" ht="15.75" customHeight="1">
      <c r="AD830" s="25"/>
    </row>
    <row r="831" ht="15.75" customHeight="1">
      <c r="AD831" s="25"/>
    </row>
    <row r="832" ht="15.75" customHeight="1">
      <c r="AD832" s="25"/>
    </row>
    <row r="833" ht="15.75" customHeight="1">
      <c r="AD833" s="25"/>
    </row>
    <row r="834" ht="15.75" customHeight="1">
      <c r="AD834" s="25"/>
    </row>
    <row r="835" ht="15.75" customHeight="1">
      <c r="AD835" s="25"/>
    </row>
    <row r="836" ht="15.75" customHeight="1">
      <c r="AD836" s="25"/>
    </row>
    <row r="837" ht="15.75" customHeight="1">
      <c r="AD837" s="25"/>
    </row>
    <row r="838" ht="15.75" customHeight="1">
      <c r="AD838" s="25"/>
    </row>
    <row r="839" ht="15.75" customHeight="1">
      <c r="AD839" s="25"/>
    </row>
    <row r="840" ht="15.75" customHeight="1">
      <c r="AD840" s="25"/>
    </row>
    <row r="841" ht="15.75" customHeight="1">
      <c r="AD841" s="25"/>
    </row>
    <row r="842" ht="15.75" customHeight="1">
      <c r="AD842" s="25"/>
    </row>
    <row r="843" ht="15.75" customHeight="1">
      <c r="AD843" s="25"/>
    </row>
    <row r="844" ht="15.75" customHeight="1">
      <c r="AD844" s="25"/>
    </row>
    <row r="845" ht="15.75" customHeight="1">
      <c r="AD845" s="25"/>
    </row>
    <row r="846" ht="15.75" customHeight="1">
      <c r="AD846" s="25"/>
    </row>
    <row r="847" ht="15.75" customHeight="1">
      <c r="AD847" s="25"/>
    </row>
    <row r="848" ht="15.75" customHeight="1">
      <c r="AD848" s="25"/>
    </row>
    <row r="849" ht="15.75" customHeight="1">
      <c r="AD849" s="25"/>
    </row>
    <row r="850" ht="15.75" customHeight="1">
      <c r="AD850" s="25"/>
    </row>
    <row r="851" ht="15.75" customHeight="1">
      <c r="AD851" s="25"/>
    </row>
    <row r="852" ht="15.75" customHeight="1">
      <c r="AD852" s="25"/>
    </row>
    <row r="853" ht="15.75" customHeight="1">
      <c r="AD853" s="25"/>
    </row>
    <row r="854" ht="15.75" customHeight="1">
      <c r="AD854" s="25"/>
    </row>
    <row r="855" ht="15.75" customHeight="1">
      <c r="AD855" s="25"/>
    </row>
    <row r="856" ht="15.75" customHeight="1">
      <c r="AD856" s="25"/>
    </row>
    <row r="857" ht="15.75" customHeight="1">
      <c r="AD857" s="25"/>
    </row>
    <row r="858" ht="15.75" customHeight="1">
      <c r="AD858" s="25"/>
    </row>
    <row r="859" ht="15.75" customHeight="1">
      <c r="AD859" s="25"/>
    </row>
    <row r="860" ht="15.75" customHeight="1">
      <c r="AD860" s="25"/>
    </row>
    <row r="861" ht="15.75" customHeight="1">
      <c r="AD861" s="25"/>
    </row>
    <row r="862" ht="15.75" customHeight="1">
      <c r="AD862" s="25"/>
    </row>
    <row r="863" ht="15.75" customHeight="1">
      <c r="AD863" s="25"/>
    </row>
    <row r="864" ht="15.75" customHeight="1">
      <c r="AD864" s="25"/>
    </row>
    <row r="865" ht="15.75" customHeight="1">
      <c r="AD865" s="25"/>
    </row>
    <row r="866" ht="15.75" customHeight="1">
      <c r="AD866" s="25"/>
    </row>
    <row r="867" ht="15.75" customHeight="1">
      <c r="AD867" s="25"/>
    </row>
    <row r="868" ht="15.75" customHeight="1">
      <c r="AD868" s="25"/>
    </row>
    <row r="869" ht="15.75" customHeight="1">
      <c r="AD869" s="25"/>
    </row>
    <row r="870" ht="15.75" customHeight="1">
      <c r="AD870" s="25"/>
    </row>
    <row r="871" ht="15.75" customHeight="1">
      <c r="AD871" s="25"/>
    </row>
    <row r="872" ht="15.75" customHeight="1">
      <c r="AD872" s="25"/>
    </row>
    <row r="873" ht="15.75" customHeight="1">
      <c r="AD873" s="25"/>
    </row>
    <row r="874" ht="15.75" customHeight="1">
      <c r="AD874" s="25"/>
    </row>
    <row r="875" ht="15.75" customHeight="1">
      <c r="AD875" s="25"/>
    </row>
    <row r="876" ht="15.75" customHeight="1">
      <c r="AD876" s="25"/>
    </row>
    <row r="877" ht="15.75" customHeight="1">
      <c r="AD877" s="25"/>
    </row>
    <row r="878" ht="15.75" customHeight="1">
      <c r="AD878" s="25"/>
    </row>
    <row r="879" ht="15.75" customHeight="1">
      <c r="AD879" s="25"/>
    </row>
    <row r="880" ht="15.75" customHeight="1">
      <c r="AD880" s="25"/>
    </row>
    <row r="881" ht="15.75" customHeight="1">
      <c r="AD881" s="25"/>
    </row>
    <row r="882" ht="15.75" customHeight="1">
      <c r="AD882" s="25"/>
    </row>
    <row r="883" ht="15.75" customHeight="1">
      <c r="AD883" s="25"/>
    </row>
    <row r="884" ht="15.75" customHeight="1">
      <c r="AD884" s="25"/>
    </row>
    <row r="885" ht="15.75" customHeight="1">
      <c r="AD885" s="25"/>
    </row>
    <row r="886" ht="15.75" customHeight="1">
      <c r="AD886" s="25"/>
    </row>
    <row r="887" ht="15.75" customHeight="1">
      <c r="AD887" s="25"/>
    </row>
    <row r="888" ht="15.75" customHeight="1">
      <c r="AD888" s="25"/>
    </row>
    <row r="889" ht="15.75" customHeight="1">
      <c r="AD889" s="25"/>
    </row>
    <row r="890" ht="15.75" customHeight="1">
      <c r="AD890" s="25"/>
    </row>
    <row r="891" ht="15.75" customHeight="1">
      <c r="AD891" s="25"/>
    </row>
    <row r="892" ht="15.75" customHeight="1">
      <c r="AD892" s="25"/>
    </row>
    <row r="893" ht="15.75" customHeight="1">
      <c r="AD893" s="25"/>
    </row>
    <row r="894" ht="15.75" customHeight="1">
      <c r="AD894" s="25"/>
    </row>
    <row r="895" ht="15.75" customHeight="1">
      <c r="AD895" s="25"/>
    </row>
    <row r="896" ht="15.75" customHeight="1">
      <c r="AD896" s="25"/>
    </row>
    <row r="897" ht="15.75" customHeight="1">
      <c r="AD897" s="25"/>
    </row>
    <row r="898" ht="15.75" customHeight="1">
      <c r="AD898" s="25"/>
    </row>
    <row r="899" ht="15.75" customHeight="1">
      <c r="AD899" s="25"/>
    </row>
    <row r="900" ht="15.75" customHeight="1">
      <c r="AD900" s="25"/>
    </row>
    <row r="901" ht="15.75" customHeight="1">
      <c r="AD901" s="25"/>
    </row>
    <row r="902" ht="15.75" customHeight="1">
      <c r="AD902" s="25"/>
    </row>
    <row r="903" ht="15.75" customHeight="1">
      <c r="AD903" s="25"/>
    </row>
    <row r="904" ht="15.75" customHeight="1">
      <c r="AD904" s="25"/>
    </row>
    <row r="905" ht="15.75" customHeight="1">
      <c r="AD905" s="25"/>
    </row>
    <row r="906" ht="15.75" customHeight="1">
      <c r="AD906" s="25"/>
    </row>
    <row r="907" ht="15.75" customHeight="1">
      <c r="AD907" s="25"/>
    </row>
    <row r="908" ht="15.75" customHeight="1">
      <c r="AD908" s="25"/>
    </row>
    <row r="909" ht="15.75" customHeight="1">
      <c r="AD909" s="25"/>
    </row>
    <row r="910" ht="15.75" customHeight="1">
      <c r="AD910" s="25"/>
    </row>
    <row r="911" ht="15.75" customHeight="1">
      <c r="AD911" s="25"/>
    </row>
    <row r="912" ht="15.75" customHeight="1">
      <c r="AD912" s="25"/>
    </row>
    <row r="913" ht="15.75" customHeight="1">
      <c r="AD913" s="25"/>
    </row>
    <row r="914" ht="15.75" customHeight="1">
      <c r="AD914" s="25"/>
    </row>
    <row r="915" ht="15.75" customHeight="1">
      <c r="AD915" s="25"/>
    </row>
    <row r="916" ht="15.75" customHeight="1">
      <c r="AD916" s="25"/>
    </row>
    <row r="917" ht="15.75" customHeight="1">
      <c r="AD917" s="25"/>
    </row>
    <row r="918" ht="15.75" customHeight="1">
      <c r="AD918" s="25"/>
    </row>
    <row r="919" ht="15.75" customHeight="1">
      <c r="AD919" s="25"/>
    </row>
    <row r="920" ht="15.75" customHeight="1">
      <c r="AD920" s="25"/>
    </row>
    <row r="921" ht="15.75" customHeight="1">
      <c r="AD921" s="25"/>
    </row>
    <row r="922" ht="15.75" customHeight="1">
      <c r="AD922" s="25"/>
    </row>
    <row r="923" ht="15.75" customHeight="1">
      <c r="AD923" s="25"/>
    </row>
    <row r="924" ht="15.75" customHeight="1">
      <c r="AD924" s="25"/>
    </row>
    <row r="925" ht="15.75" customHeight="1">
      <c r="AD925" s="25"/>
    </row>
    <row r="926" ht="15.75" customHeight="1">
      <c r="AD926" s="25"/>
    </row>
    <row r="927" ht="15.75" customHeight="1">
      <c r="AD927" s="25"/>
    </row>
    <row r="928" ht="15.75" customHeight="1">
      <c r="AD928" s="25"/>
    </row>
    <row r="929" ht="15.75" customHeight="1">
      <c r="AD929" s="25"/>
    </row>
    <row r="930" ht="15.75" customHeight="1">
      <c r="AD930" s="25"/>
    </row>
    <row r="931" ht="15.75" customHeight="1">
      <c r="AD931" s="25"/>
    </row>
    <row r="932" ht="15.75" customHeight="1">
      <c r="AD932" s="25"/>
    </row>
    <row r="933" ht="15.75" customHeight="1">
      <c r="AD933" s="25"/>
    </row>
    <row r="934" ht="15.75" customHeight="1">
      <c r="AD934" s="25"/>
    </row>
    <row r="935" ht="15.75" customHeight="1">
      <c r="AD935" s="25"/>
    </row>
    <row r="936" ht="15.75" customHeight="1">
      <c r="AD936" s="25"/>
    </row>
    <row r="937" ht="15.75" customHeight="1">
      <c r="AD937" s="25"/>
    </row>
    <row r="938" ht="15.75" customHeight="1">
      <c r="AD938" s="25"/>
    </row>
    <row r="939" ht="15.75" customHeight="1">
      <c r="AD939" s="25"/>
    </row>
    <row r="940" ht="15.75" customHeight="1">
      <c r="AD940" s="25"/>
    </row>
    <row r="941" ht="15.75" customHeight="1">
      <c r="AD941" s="25"/>
    </row>
    <row r="942" ht="15.75" customHeight="1">
      <c r="AD942" s="25"/>
    </row>
    <row r="943" ht="15.75" customHeight="1">
      <c r="AD943" s="25"/>
    </row>
    <row r="944" ht="15.75" customHeight="1">
      <c r="AD944" s="25"/>
    </row>
    <row r="945" ht="15.75" customHeight="1">
      <c r="AD945" s="25"/>
    </row>
    <row r="946" ht="15.75" customHeight="1">
      <c r="AD946" s="25"/>
    </row>
    <row r="947" ht="15.75" customHeight="1">
      <c r="AD947" s="25"/>
    </row>
    <row r="948" ht="15.75" customHeight="1">
      <c r="AD948" s="25"/>
    </row>
    <row r="949" ht="15.75" customHeight="1">
      <c r="AD949" s="25"/>
    </row>
    <row r="950" ht="15.75" customHeight="1">
      <c r="AD950" s="25"/>
    </row>
    <row r="951" ht="15.75" customHeight="1">
      <c r="AD951" s="25"/>
    </row>
    <row r="952" ht="15.75" customHeight="1">
      <c r="AD952" s="25"/>
    </row>
    <row r="953" ht="15.75" customHeight="1">
      <c r="AD953" s="25"/>
    </row>
    <row r="954" ht="15.75" customHeight="1">
      <c r="AD954" s="25"/>
    </row>
    <row r="955" ht="15.75" customHeight="1">
      <c r="AD955" s="25"/>
    </row>
    <row r="956" ht="15.75" customHeight="1">
      <c r="AD956" s="25"/>
    </row>
    <row r="957" ht="15.75" customHeight="1">
      <c r="AD957" s="25"/>
    </row>
    <row r="958" ht="15.75" customHeight="1">
      <c r="AD958" s="25"/>
    </row>
    <row r="959" ht="15.75" customHeight="1">
      <c r="AD959" s="25"/>
    </row>
    <row r="960" ht="15.75" customHeight="1">
      <c r="AD960" s="25"/>
    </row>
    <row r="961" ht="15.75" customHeight="1">
      <c r="AD961" s="25"/>
    </row>
    <row r="962" ht="15.75" customHeight="1">
      <c r="AD962" s="25"/>
    </row>
    <row r="963" ht="15.75" customHeight="1">
      <c r="AD963" s="25"/>
    </row>
    <row r="964" ht="15.75" customHeight="1">
      <c r="AD964" s="25"/>
    </row>
    <row r="965" ht="15.75" customHeight="1">
      <c r="AD965" s="25"/>
    </row>
    <row r="966" ht="15.75" customHeight="1">
      <c r="AD966" s="25"/>
    </row>
    <row r="967" ht="15.75" customHeight="1">
      <c r="AD967" s="25"/>
    </row>
    <row r="968" ht="15.75" customHeight="1">
      <c r="AD968" s="25"/>
    </row>
    <row r="969" ht="15.75" customHeight="1">
      <c r="AD969" s="25"/>
    </row>
    <row r="970" ht="15.75" customHeight="1">
      <c r="AD970" s="25"/>
    </row>
    <row r="971" ht="15.75" customHeight="1">
      <c r="AD971" s="25"/>
    </row>
    <row r="972" ht="15.75" customHeight="1">
      <c r="AD972" s="25"/>
    </row>
    <row r="973" ht="15.75" customHeight="1">
      <c r="AD973" s="25"/>
    </row>
    <row r="974" ht="15.75" customHeight="1">
      <c r="AD974" s="25"/>
    </row>
    <row r="975" ht="15.75" customHeight="1">
      <c r="AD975" s="25"/>
    </row>
    <row r="976" ht="15.75" customHeight="1">
      <c r="AD976" s="25"/>
    </row>
    <row r="977" ht="15.75" customHeight="1">
      <c r="AD977" s="25"/>
    </row>
    <row r="978" ht="15.75" customHeight="1">
      <c r="AD978" s="25"/>
    </row>
    <row r="979" ht="15.75" customHeight="1">
      <c r="AD979" s="25"/>
    </row>
    <row r="980" ht="15.75" customHeight="1">
      <c r="AD980" s="25"/>
    </row>
    <row r="981" ht="15.75" customHeight="1">
      <c r="AD981" s="25"/>
    </row>
    <row r="982" ht="15.75" customHeight="1">
      <c r="AD982" s="25"/>
    </row>
    <row r="983" ht="15.75" customHeight="1">
      <c r="AD983" s="25"/>
    </row>
    <row r="984" ht="15.75" customHeight="1">
      <c r="AD984" s="25"/>
    </row>
    <row r="985" ht="15.75" customHeight="1">
      <c r="AD985" s="25"/>
    </row>
    <row r="986" ht="15.75" customHeight="1">
      <c r="AD986" s="25"/>
    </row>
    <row r="987" ht="15.75" customHeight="1">
      <c r="AD987" s="25"/>
    </row>
    <row r="988" ht="15.75" customHeight="1">
      <c r="AD988" s="25"/>
    </row>
    <row r="989" ht="15.75" customHeight="1">
      <c r="AD989" s="25"/>
    </row>
    <row r="990" ht="15.75" customHeight="1">
      <c r="AD990" s="25"/>
    </row>
    <row r="991" ht="15.75" customHeight="1">
      <c r="AD991" s="25"/>
    </row>
    <row r="992" ht="15.75" customHeight="1">
      <c r="AD992" s="25"/>
    </row>
    <row r="993" ht="15.75" customHeight="1">
      <c r="AD993" s="25"/>
    </row>
    <row r="994" ht="15.75" customHeight="1">
      <c r="AD994" s="25"/>
    </row>
    <row r="995" ht="15.75" customHeight="1">
      <c r="AD995" s="25"/>
    </row>
    <row r="996" ht="15.75" customHeight="1">
      <c r="AD996" s="25"/>
    </row>
    <row r="997" ht="15.75" customHeight="1">
      <c r="AD997" s="25"/>
    </row>
    <row r="998" ht="15.75" customHeight="1">
      <c r="AD998" s="25"/>
    </row>
    <row r="999" ht="15.75" customHeight="1">
      <c r="AD999" s="25"/>
    </row>
    <row r="1000" ht="15.75" customHeight="1">
      <c r="AD1000" s="25"/>
    </row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1.43"/>
    <col customWidth="1" min="11" max="11" width="11.86"/>
    <col customWidth="1" min="12" max="12" width="12.43"/>
    <col customWidth="1" min="13" max="13" width="12.86"/>
    <col customWidth="1" min="14" max="16" width="10.43"/>
    <col customWidth="1" min="17" max="17" width="10.71"/>
    <col customWidth="1" min="18" max="18" width="10.14"/>
    <col customWidth="1" min="19" max="19" width="11.14"/>
    <col customWidth="1" min="20" max="34" width="8.71"/>
  </cols>
  <sheetData>
    <row r="2">
      <c r="A2" s="2" t="s">
        <v>47</v>
      </c>
      <c r="B2" s="2"/>
      <c r="C2" s="2" t="s">
        <v>122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D2" s="25"/>
    </row>
    <row r="3">
      <c r="A3" s="2" t="s">
        <v>49</v>
      </c>
      <c r="B3" s="2"/>
      <c r="C3" s="2">
        <v>9000592.0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D3" s="25"/>
    </row>
    <row r="4">
      <c r="A4" s="2" t="s">
        <v>52</v>
      </c>
      <c r="B4" s="2"/>
      <c r="C4" s="2">
        <v>5286240.0</v>
      </c>
      <c r="D4" s="2"/>
      <c r="E4" s="2"/>
      <c r="F4" s="2"/>
      <c r="G4" s="2"/>
      <c r="H4" s="2"/>
      <c r="I4" s="2"/>
      <c r="J4" s="2"/>
      <c r="K4" s="2"/>
      <c r="L4" s="2"/>
      <c r="M4" s="2" t="s">
        <v>123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AD4" s="25"/>
    </row>
    <row r="5"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124</v>
      </c>
      <c r="E7" s="84" t="s">
        <v>58</v>
      </c>
      <c r="F7" s="84" t="s">
        <v>125</v>
      </c>
      <c r="G7" s="84" t="s">
        <v>60</v>
      </c>
      <c r="H7" s="84" t="s">
        <v>126</v>
      </c>
      <c r="I7" s="84" t="s">
        <v>62</v>
      </c>
      <c r="J7" s="84" t="s">
        <v>127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14.16</v>
      </c>
      <c r="E8" s="89">
        <v>0.0</v>
      </c>
      <c r="F8" s="88">
        <v>14.16</v>
      </c>
      <c r="G8" s="90">
        <v>0.0</v>
      </c>
      <c r="H8" s="90">
        <v>14.16</v>
      </c>
      <c r="I8" s="90">
        <v>0.0</v>
      </c>
      <c r="J8" s="90">
        <v>122.63</v>
      </c>
      <c r="K8" s="90">
        <v>0.0</v>
      </c>
      <c r="L8" s="91">
        <v>122.63</v>
      </c>
      <c r="M8" s="67">
        <v>0.0</v>
      </c>
      <c r="N8" s="91">
        <v>122.63</v>
      </c>
      <c r="O8" s="24">
        <v>0.0</v>
      </c>
      <c r="P8" s="91">
        <v>122.63</v>
      </c>
      <c r="Q8" s="67">
        <v>0.0</v>
      </c>
      <c r="R8" s="91">
        <v>122.63</v>
      </c>
      <c r="S8" s="67">
        <v>0.0</v>
      </c>
      <c r="T8" s="92">
        <v>105.73</v>
      </c>
      <c r="U8" s="67">
        <v>0.0</v>
      </c>
      <c r="V8" s="92"/>
      <c r="W8" s="67"/>
      <c r="X8" s="91"/>
      <c r="Y8" s="93"/>
      <c r="Z8" s="91"/>
      <c r="AA8" s="93"/>
      <c r="AB8" s="91"/>
      <c r="AC8" s="67"/>
      <c r="AD8" s="91"/>
      <c r="AE8" s="67"/>
    </row>
    <row r="9">
      <c r="A9" s="36" t="s">
        <v>33</v>
      </c>
      <c r="B9" s="67"/>
      <c r="C9" s="67"/>
      <c r="D9" s="88"/>
      <c r="E9" s="89"/>
      <c r="F9" s="88">
        <v>14.16</v>
      </c>
      <c r="G9" s="90">
        <v>0.0</v>
      </c>
      <c r="H9" s="90">
        <v>14.16</v>
      </c>
      <c r="I9" s="90">
        <v>0.0</v>
      </c>
      <c r="J9" s="90">
        <v>122.63</v>
      </c>
      <c r="K9" s="90">
        <v>0.0</v>
      </c>
      <c r="L9" s="91">
        <v>122.63</v>
      </c>
      <c r="M9" s="67">
        <v>0.0</v>
      </c>
      <c r="N9" s="91">
        <v>122.63</v>
      </c>
      <c r="O9" s="67">
        <v>0.0</v>
      </c>
      <c r="P9" s="91">
        <v>122.63</v>
      </c>
      <c r="Q9" s="67">
        <v>0.0</v>
      </c>
      <c r="R9" s="91">
        <v>122.63</v>
      </c>
      <c r="S9" s="67">
        <v>0.0</v>
      </c>
      <c r="T9" s="92">
        <v>105.73</v>
      </c>
      <c r="U9" s="67">
        <v>0.0</v>
      </c>
      <c r="V9" s="92"/>
      <c r="W9" s="67"/>
      <c r="X9" s="91"/>
      <c r="Y9" s="93"/>
      <c r="Z9" s="91"/>
      <c r="AA9" s="93"/>
      <c r="AB9" s="91"/>
      <c r="AC9" s="67"/>
      <c r="AD9" s="91"/>
      <c r="AE9" s="67"/>
    </row>
    <row r="10">
      <c r="A10" s="36" t="s">
        <v>34</v>
      </c>
      <c r="B10" s="67"/>
      <c r="C10" s="67"/>
      <c r="D10" s="88"/>
      <c r="E10" s="89"/>
      <c r="F10" s="88">
        <v>14.16</v>
      </c>
      <c r="G10" s="90">
        <v>0.0</v>
      </c>
      <c r="H10" s="90">
        <v>14.16</v>
      </c>
      <c r="I10" s="90">
        <v>0.0</v>
      </c>
      <c r="J10" s="90">
        <v>122.63</v>
      </c>
      <c r="K10" s="90">
        <v>0.0</v>
      </c>
      <c r="L10" s="91">
        <v>122.63</v>
      </c>
      <c r="M10" s="67">
        <v>0.0</v>
      </c>
      <c r="N10" s="91">
        <v>122.63</v>
      </c>
      <c r="O10" s="67">
        <v>0.0</v>
      </c>
      <c r="P10" s="91">
        <v>122.63</v>
      </c>
      <c r="Q10" s="67">
        <v>0.0</v>
      </c>
      <c r="R10" s="91">
        <v>122.63</v>
      </c>
      <c r="S10" s="67">
        <v>0.0</v>
      </c>
      <c r="T10" s="92">
        <v>105.73</v>
      </c>
      <c r="U10" s="67">
        <v>0.0</v>
      </c>
      <c r="V10" s="92"/>
      <c r="W10" s="67"/>
      <c r="X10" s="91"/>
      <c r="Y10" s="93"/>
      <c r="Z10" s="91"/>
      <c r="AA10" s="93"/>
      <c r="AB10" s="91"/>
      <c r="AC10" s="67"/>
      <c r="AD10" s="91"/>
      <c r="AE10" s="67"/>
    </row>
    <row r="11">
      <c r="A11" s="36" t="s">
        <v>35</v>
      </c>
      <c r="B11" s="67"/>
      <c r="C11" s="67"/>
      <c r="D11" s="88"/>
      <c r="E11" s="89"/>
      <c r="F11" s="88">
        <v>14.16</v>
      </c>
      <c r="G11" s="90">
        <v>0.0</v>
      </c>
      <c r="H11" s="90">
        <v>14.16</v>
      </c>
      <c r="I11" s="90">
        <v>0.0</v>
      </c>
      <c r="J11" s="90">
        <v>122.63</v>
      </c>
      <c r="K11" s="90">
        <v>0.0</v>
      </c>
      <c r="L11" s="91">
        <v>122.63</v>
      </c>
      <c r="M11" s="67">
        <v>0.0</v>
      </c>
      <c r="N11" s="91">
        <v>122.63</v>
      </c>
      <c r="O11" s="67">
        <v>0.0</v>
      </c>
      <c r="P11" s="91">
        <v>122.63</v>
      </c>
      <c r="Q11" s="67">
        <v>0.0</v>
      </c>
      <c r="R11" s="91">
        <v>122.63</v>
      </c>
      <c r="S11" s="67">
        <v>0.0</v>
      </c>
      <c r="T11" s="92">
        <v>105.73</v>
      </c>
      <c r="U11" s="67">
        <v>0.0</v>
      </c>
      <c r="V11" s="92"/>
      <c r="W11" s="67"/>
      <c r="X11" s="91"/>
      <c r="Y11" s="93"/>
      <c r="Z11" s="91"/>
      <c r="AA11" s="93"/>
      <c r="AB11" s="91"/>
      <c r="AC11" s="67"/>
      <c r="AD11" s="91"/>
      <c r="AE11" s="67"/>
    </row>
    <row r="12">
      <c r="A12" s="36" t="s">
        <v>36</v>
      </c>
      <c r="B12" s="67"/>
      <c r="C12" s="67"/>
      <c r="D12" s="88"/>
      <c r="E12" s="89"/>
      <c r="F12" s="88">
        <v>14.16</v>
      </c>
      <c r="G12" s="90">
        <v>0.0</v>
      </c>
      <c r="H12" s="90">
        <v>14.16</v>
      </c>
      <c r="I12" s="90">
        <v>0.0</v>
      </c>
      <c r="J12" s="90">
        <v>122.63</v>
      </c>
      <c r="K12" s="90">
        <v>0.0</v>
      </c>
      <c r="L12" s="91">
        <v>122.63</v>
      </c>
      <c r="M12" s="67">
        <v>0.0</v>
      </c>
      <c r="N12" s="91">
        <v>122.63</v>
      </c>
      <c r="O12" s="67">
        <v>0.0</v>
      </c>
      <c r="P12" s="91">
        <v>122.63</v>
      </c>
      <c r="Q12" s="67">
        <v>0.0</v>
      </c>
      <c r="R12" s="91">
        <v>122.63</v>
      </c>
      <c r="S12" s="67">
        <v>0.0</v>
      </c>
      <c r="T12" s="92">
        <v>105.73</v>
      </c>
      <c r="U12" s="67">
        <v>0.0</v>
      </c>
      <c r="V12" s="92"/>
      <c r="W12" s="67"/>
      <c r="X12" s="91"/>
      <c r="Y12" s="93"/>
      <c r="Z12" s="91"/>
      <c r="AA12" s="93"/>
      <c r="AB12" s="91"/>
      <c r="AC12" s="67"/>
      <c r="AD12" s="91"/>
      <c r="AE12" s="67"/>
    </row>
    <row r="13">
      <c r="A13" s="36" t="s">
        <v>37</v>
      </c>
      <c r="B13" s="67"/>
      <c r="C13" s="67"/>
      <c r="D13" s="88"/>
      <c r="E13" s="89"/>
      <c r="F13" s="88">
        <v>14.16</v>
      </c>
      <c r="G13" s="90">
        <v>0.0</v>
      </c>
      <c r="H13" s="90">
        <v>14.16</v>
      </c>
      <c r="I13" s="90">
        <v>0.0</v>
      </c>
      <c r="J13" s="90">
        <v>122.63</v>
      </c>
      <c r="K13" s="90">
        <v>0.0</v>
      </c>
      <c r="L13" s="91">
        <v>122.63</v>
      </c>
      <c r="M13" s="67">
        <v>0.0</v>
      </c>
      <c r="N13" s="91">
        <v>122.63</v>
      </c>
      <c r="O13" s="67">
        <v>0.0</v>
      </c>
      <c r="P13" s="91">
        <v>122.63</v>
      </c>
      <c r="Q13" s="67">
        <v>0.0</v>
      </c>
      <c r="R13" s="91">
        <v>122.63</v>
      </c>
      <c r="S13" s="67">
        <v>0.0</v>
      </c>
      <c r="T13" s="92">
        <v>105.73</v>
      </c>
      <c r="U13" s="67">
        <v>0.0</v>
      </c>
      <c r="V13" s="92"/>
      <c r="W13" s="67"/>
      <c r="X13" s="91"/>
      <c r="Y13" s="93"/>
      <c r="Z13" s="91"/>
      <c r="AA13" s="93"/>
      <c r="AB13" s="91"/>
      <c r="AC13" s="67"/>
      <c r="AD13" s="91"/>
      <c r="AE13" s="67"/>
    </row>
    <row r="14">
      <c r="A14" s="36" t="s">
        <v>38</v>
      </c>
      <c r="B14" s="67"/>
      <c r="C14" s="67"/>
      <c r="D14" s="98"/>
      <c r="E14" s="99"/>
      <c r="F14" s="98">
        <v>14.16</v>
      </c>
      <c r="G14" s="100">
        <v>0.0</v>
      </c>
      <c r="H14" s="100">
        <v>14.16</v>
      </c>
      <c r="I14" s="100">
        <v>0.0</v>
      </c>
      <c r="J14" s="100">
        <v>122.63</v>
      </c>
      <c r="K14" s="100">
        <v>0.0</v>
      </c>
      <c r="L14" s="91">
        <v>122.63</v>
      </c>
      <c r="M14" s="67">
        <v>0.0</v>
      </c>
      <c r="N14" s="91">
        <v>122.63</v>
      </c>
      <c r="O14" s="67">
        <v>0.0</v>
      </c>
      <c r="P14" s="91">
        <v>122.63</v>
      </c>
      <c r="Q14" s="67">
        <v>0.0</v>
      </c>
      <c r="R14" s="91">
        <v>122.63</v>
      </c>
      <c r="S14" s="67">
        <v>0.0</v>
      </c>
      <c r="T14" s="92">
        <v>105.73</v>
      </c>
      <c r="U14" s="67">
        <v>0.0</v>
      </c>
      <c r="V14" s="92"/>
      <c r="W14" s="67"/>
      <c r="X14" s="91"/>
      <c r="Y14" s="93"/>
      <c r="Z14" s="91"/>
      <c r="AA14" s="93"/>
      <c r="AB14" s="91"/>
      <c r="AC14" s="67"/>
      <c r="AD14" s="91"/>
      <c r="AE14" s="67"/>
    </row>
    <row r="15">
      <c r="A15" s="36" t="s">
        <v>39</v>
      </c>
      <c r="B15" s="67"/>
      <c r="C15" s="67"/>
      <c r="D15" s="98"/>
      <c r="E15" s="99"/>
      <c r="F15" s="98">
        <v>14.16</v>
      </c>
      <c r="G15" s="100">
        <v>0.0</v>
      </c>
      <c r="H15" s="100">
        <v>14.16</v>
      </c>
      <c r="I15" s="100">
        <v>0.0</v>
      </c>
      <c r="J15" s="100">
        <v>122.63</v>
      </c>
      <c r="K15" s="100">
        <v>0.0</v>
      </c>
      <c r="L15" s="102">
        <v>122.63</v>
      </c>
      <c r="M15" s="90">
        <v>0.0</v>
      </c>
      <c r="N15" s="91">
        <v>122.63</v>
      </c>
      <c r="O15" s="67">
        <v>0.0</v>
      </c>
      <c r="P15" s="91">
        <v>122.63</v>
      </c>
      <c r="Q15" s="67">
        <v>0.0</v>
      </c>
      <c r="R15" s="91">
        <v>122.63</v>
      </c>
      <c r="S15" s="67">
        <v>0.0</v>
      </c>
      <c r="T15" s="92">
        <v>105.73</v>
      </c>
      <c r="U15" s="67">
        <v>0.0</v>
      </c>
      <c r="V15" s="92"/>
      <c r="W15" s="67"/>
      <c r="X15" s="91"/>
      <c r="Y15" s="93"/>
      <c r="Z15" s="91"/>
      <c r="AA15" s="93"/>
      <c r="AB15" s="91"/>
      <c r="AC15" s="67"/>
      <c r="AD15" s="91"/>
      <c r="AE15" s="67"/>
    </row>
    <row r="16">
      <c r="A16" s="36" t="s">
        <v>40</v>
      </c>
      <c r="B16" s="67"/>
      <c r="C16" s="67"/>
      <c r="D16" s="98"/>
      <c r="E16" s="99"/>
      <c r="F16" s="98">
        <v>14.16</v>
      </c>
      <c r="G16" s="100">
        <v>0.0</v>
      </c>
      <c r="H16" s="100">
        <v>14.16</v>
      </c>
      <c r="I16" s="100">
        <v>0.0</v>
      </c>
      <c r="J16" s="100">
        <v>122.63</v>
      </c>
      <c r="K16" s="100">
        <v>0.0</v>
      </c>
      <c r="L16" s="102">
        <v>122.63</v>
      </c>
      <c r="M16" s="90">
        <v>0.0</v>
      </c>
      <c r="N16" s="91">
        <v>122.63</v>
      </c>
      <c r="O16" s="67">
        <v>0.0</v>
      </c>
      <c r="P16" s="91">
        <v>122.63</v>
      </c>
      <c r="Q16" s="67">
        <v>0.0</v>
      </c>
      <c r="R16" s="91">
        <v>122.63</v>
      </c>
      <c r="S16" s="67">
        <v>0.0</v>
      </c>
      <c r="T16" s="67">
        <v>105.73</v>
      </c>
      <c r="U16" s="67">
        <v>0.0</v>
      </c>
      <c r="V16" s="92"/>
      <c r="W16" s="67"/>
      <c r="X16" s="91"/>
      <c r="Y16" s="93"/>
      <c r="Z16" s="91"/>
      <c r="AA16" s="93"/>
      <c r="AB16" s="91"/>
      <c r="AC16" s="67"/>
      <c r="AD16" s="91"/>
      <c r="AE16" s="67"/>
    </row>
    <row r="17">
      <c r="A17" s="36" t="s">
        <v>41</v>
      </c>
      <c r="B17" s="67"/>
      <c r="C17" s="67"/>
      <c r="D17" s="98"/>
      <c r="E17" s="99"/>
      <c r="F17" s="98">
        <v>14.16</v>
      </c>
      <c r="G17" s="100">
        <v>0.0</v>
      </c>
      <c r="H17" s="100">
        <v>14.16</v>
      </c>
      <c r="I17" s="100">
        <v>0.0</v>
      </c>
      <c r="J17" s="100">
        <v>14.16</v>
      </c>
      <c r="K17" s="100">
        <v>0.0</v>
      </c>
      <c r="L17" s="102">
        <v>122.63</v>
      </c>
      <c r="M17" s="90">
        <v>0.0</v>
      </c>
      <c r="N17" s="91">
        <v>122.63</v>
      </c>
      <c r="O17" s="67">
        <v>0.0</v>
      </c>
      <c r="P17" s="91">
        <v>122.63</v>
      </c>
      <c r="Q17" s="67">
        <v>0.0</v>
      </c>
      <c r="R17" s="91">
        <v>122.63</v>
      </c>
      <c r="S17" s="67">
        <v>0.0</v>
      </c>
      <c r="T17" s="92">
        <v>122.63</v>
      </c>
      <c r="U17" s="67">
        <v>0.0</v>
      </c>
      <c r="V17" s="92">
        <v>280.73</v>
      </c>
      <c r="W17" s="67">
        <v>0.0</v>
      </c>
      <c r="X17" s="91"/>
      <c r="Y17" s="93"/>
      <c r="Z17" s="91"/>
      <c r="AA17" s="93"/>
      <c r="AB17" s="91"/>
      <c r="AC17" s="67"/>
      <c r="AD17" s="91"/>
      <c r="AE17" s="67"/>
    </row>
    <row r="18">
      <c r="A18" s="36" t="s">
        <v>42</v>
      </c>
      <c r="B18" s="67"/>
      <c r="C18" s="67"/>
      <c r="D18" s="98"/>
      <c r="E18" s="99"/>
      <c r="F18" s="98">
        <v>14.16</v>
      </c>
      <c r="G18" s="100">
        <v>0.0</v>
      </c>
      <c r="H18" s="100">
        <v>14.16</v>
      </c>
      <c r="I18" s="100">
        <v>0.0</v>
      </c>
      <c r="J18" s="100">
        <v>14.16</v>
      </c>
      <c r="K18" s="100">
        <v>0.0</v>
      </c>
      <c r="L18" s="102">
        <v>122.63</v>
      </c>
      <c r="M18" s="90">
        <v>0.0</v>
      </c>
      <c r="N18" s="91">
        <v>122.63</v>
      </c>
      <c r="O18" s="67">
        <v>0.0</v>
      </c>
      <c r="P18" s="91">
        <v>122.63</v>
      </c>
      <c r="Q18" s="67">
        <v>0.0</v>
      </c>
      <c r="R18" s="91">
        <v>122.63</v>
      </c>
      <c r="S18" s="67">
        <v>0.0</v>
      </c>
      <c r="T18" s="92">
        <v>122.63</v>
      </c>
      <c r="U18" s="67">
        <v>0.0</v>
      </c>
      <c r="V18" s="92">
        <v>105.73</v>
      </c>
      <c r="W18" s="67">
        <v>0.0</v>
      </c>
      <c r="X18" s="91"/>
      <c r="Y18" s="93"/>
      <c r="Z18" s="91"/>
      <c r="AA18" s="93"/>
      <c r="AB18" s="91"/>
      <c r="AC18" s="67"/>
      <c r="AD18" s="91"/>
      <c r="AE18" s="67"/>
    </row>
    <row r="19">
      <c r="A19" s="36" t="s">
        <v>43</v>
      </c>
      <c r="B19" s="67"/>
      <c r="C19" s="67"/>
      <c r="D19" s="98"/>
      <c r="E19" s="99"/>
      <c r="F19" s="98">
        <v>14.16</v>
      </c>
      <c r="G19" s="100">
        <v>0.0</v>
      </c>
      <c r="H19" s="100">
        <v>14.16</v>
      </c>
      <c r="I19" s="100">
        <v>0.0</v>
      </c>
      <c r="J19" s="100">
        <v>14.16</v>
      </c>
      <c r="K19" s="100">
        <v>0.0</v>
      </c>
      <c r="L19" s="90">
        <v>122.63</v>
      </c>
      <c r="M19" s="90">
        <v>0.0</v>
      </c>
      <c r="N19" s="91">
        <v>122.63</v>
      </c>
      <c r="O19" s="67">
        <v>0.0</v>
      </c>
      <c r="P19" s="91">
        <v>122.63</v>
      </c>
      <c r="Q19" s="67">
        <v>0.0</v>
      </c>
      <c r="R19" s="91">
        <v>122.63</v>
      </c>
      <c r="S19" s="67">
        <v>0.0</v>
      </c>
      <c r="T19" s="92">
        <v>122.63</v>
      </c>
      <c r="U19" s="67">
        <v>0.0</v>
      </c>
      <c r="V19" s="92">
        <v>105.73</v>
      </c>
      <c r="W19" s="67">
        <v>0.0</v>
      </c>
      <c r="X19" s="91"/>
      <c r="Y19" s="93"/>
      <c r="Z19" s="91"/>
      <c r="AA19" s="93"/>
      <c r="AB19" s="91"/>
      <c r="AC19" s="67"/>
      <c r="AD19" s="91"/>
      <c r="AE19" s="67"/>
    </row>
    <row r="20">
      <c r="A20" s="45" t="s">
        <v>45</v>
      </c>
      <c r="B20" s="131"/>
      <c r="C20" s="131"/>
      <c r="D20" s="132"/>
      <c r="E20" s="133"/>
      <c r="F20" s="132">
        <f>SUM(F8:F19)</f>
        <v>169.92</v>
      </c>
      <c r="G20" s="132"/>
      <c r="H20" s="132">
        <f t="shared" ref="H20:Q20" si="1">SUM(H8:H19)</f>
        <v>169.92</v>
      </c>
      <c r="I20" s="115">
        <f t="shared" si="1"/>
        <v>0</v>
      </c>
      <c r="J20" s="132">
        <f t="shared" si="1"/>
        <v>1146.15</v>
      </c>
      <c r="K20" s="115">
        <f t="shared" si="1"/>
        <v>0</v>
      </c>
      <c r="L20" s="114">
        <f t="shared" si="1"/>
        <v>1471.56</v>
      </c>
      <c r="M20" s="115">
        <f t="shared" si="1"/>
        <v>0</v>
      </c>
      <c r="N20" s="114">
        <f t="shared" si="1"/>
        <v>1471.56</v>
      </c>
      <c r="O20" s="115">
        <f t="shared" si="1"/>
        <v>0</v>
      </c>
      <c r="P20" s="114">
        <f t="shared" si="1"/>
        <v>1471.56</v>
      </c>
      <c r="Q20" s="115">
        <f t="shared" si="1"/>
        <v>0</v>
      </c>
      <c r="R20" s="114"/>
      <c r="S20" s="115"/>
      <c r="T20" s="115"/>
      <c r="U20" s="115"/>
      <c r="V20" s="114"/>
      <c r="W20" s="66"/>
      <c r="X20" s="68"/>
      <c r="Y20" s="118"/>
      <c r="Z20" s="134"/>
      <c r="AA20" s="118"/>
      <c r="AB20" s="134"/>
      <c r="AC20" s="66"/>
      <c r="AD20" s="71"/>
      <c r="AE20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3.86"/>
    <col customWidth="1" min="11" max="11" width="13.0"/>
    <col customWidth="1" min="12" max="12" width="14.71"/>
    <col customWidth="1" min="13" max="13" width="15.14"/>
    <col customWidth="1" min="14" max="17" width="11.14"/>
    <col customWidth="1" min="18" max="18" width="10.57"/>
    <col customWidth="1" min="19" max="19" width="8.71"/>
    <col customWidth="1" min="20" max="20" width="11.29"/>
    <col customWidth="1" min="21" max="21" width="8.71"/>
    <col customWidth="1" min="22" max="22" width="10.0"/>
    <col customWidth="1" min="23" max="23" width="8.71"/>
    <col customWidth="1" min="24" max="24" width="11.14"/>
    <col customWidth="1" min="25" max="25" width="8.71"/>
    <col customWidth="1" min="26" max="26" width="11.57"/>
    <col customWidth="1" min="27" max="36" width="8.71"/>
  </cols>
  <sheetData>
    <row r="2">
      <c r="A2" s="2" t="s">
        <v>100</v>
      </c>
      <c r="C2" s="2" t="s">
        <v>128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 t="s">
        <v>129</v>
      </c>
      <c r="R2" s="2"/>
      <c r="S2" s="2"/>
      <c r="T2" s="2"/>
      <c r="U2" s="2"/>
      <c r="V2" s="2"/>
      <c r="W2" s="2"/>
    </row>
    <row r="3">
      <c r="A3" s="2" t="s">
        <v>49</v>
      </c>
      <c r="C3" s="2">
        <v>9000772.0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 t="s">
        <v>130</v>
      </c>
      <c r="W3" s="2"/>
    </row>
    <row r="4">
      <c r="A4" s="2" t="s">
        <v>52</v>
      </c>
      <c r="C4" s="2">
        <v>5270383.0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>
      <c r="A5" s="81" t="s">
        <v>131</v>
      </c>
      <c r="B5" s="33"/>
      <c r="L5" s="2" t="s">
        <v>132</v>
      </c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59</v>
      </c>
      <c r="G7" s="84" t="s">
        <v>60</v>
      </c>
      <c r="H7" s="84" t="s">
        <v>61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133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68" t="s">
        <v>104</v>
      </c>
    </row>
    <row r="8">
      <c r="A8" s="36" t="s">
        <v>32</v>
      </c>
      <c r="B8" s="67"/>
      <c r="C8" s="67"/>
      <c r="D8" s="88">
        <v>10213.72</v>
      </c>
      <c r="E8" s="89">
        <v>22015.36</v>
      </c>
      <c r="F8" s="88">
        <v>5510.31</v>
      </c>
      <c r="G8" s="89">
        <v>16837.6</v>
      </c>
      <c r="H8" s="88">
        <v>4260.79</v>
      </c>
      <c r="I8" s="90">
        <v>17392.8</v>
      </c>
      <c r="J8" s="90">
        <v>9644.08</v>
      </c>
      <c r="K8" s="90">
        <v>34523.84</v>
      </c>
      <c r="L8" s="91">
        <v>7053.81</v>
      </c>
      <c r="M8" s="67">
        <v>23718.88</v>
      </c>
      <c r="N8" s="91">
        <v>8590.07</v>
      </c>
      <c r="O8" s="67">
        <v>35103.04</v>
      </c>
      <c r="P8" s="91">
        <v>6439.77</v>
      </c>
      <c r="Q8" s="67">
        <v>28838.88</v>
      </c>
      <c r="R8" s="91">
        <v>5732.37</v>
      </c>
      <c r="S8" s="67">
        <v>23601.6</v>
      </c>
      <c r="T8" s="92">
        <v>7645.61</v>
      </c>
      <c r="U8" s="67">
        <v>26400.0</v>
      </c>
      <c r="V8" s="91">
        <v>7122.46</v>
      </c>
      <c r="W8" s="67">
        <v>21600.0</v>
      </c>
      <c r="X8" s="91">
        <v>4159.21</v>
      </c>
      <c r="Y8" s="93">
        <v>12160.0</v>
      </c>
      <c r="Z8" s="91"/>
      <c r="AA8" s="93"/>
      <c r="AB8" s="91"/>
      <c r="AC8" s="67"/>
      <c r="AD8" s="67"/>
    </row>
    <row r="9">
      <c r="A9" s="36" t="s">
        <v>33</v>
      </c>
      <c r="B9" s="67"/>
      <c r="C9" s="67"/>
      <c r="D9" s="88"/>
      <c r="E9" s="89"/>
      <c r="F9" s="88">
        <v>5657.22</v>
      </c>
      <c r="G9" s="89">
        <v>16801.6</v>
      </c>
      <c r="H9" s="90">
        <v>4438.33</v>
      </c>
      <c r="I9" s="90">
        <v>16557.12</v>
      </c>
      <c r="J9" s="90">
        <v>9291.17</v>
      </c>
      <c r="K9" s="90">
        <v>35980.48</v>
      </c>
      <c r="L9" s="91">
        <v>6831.29</v>
      </c>
      <c r="M9" s="67">
        <v>22822.72</v>
      </c>
      <c r="N9" s="91">
        <v>9120.72</v>
      </c>
      <c r="O9" s="67">
        <v>32795.2</v>
      </c>
      <c r="P9" s="91">
        <v>6494.87</v>
      </c>
      <c r="Q9" s="67">
        <v>26349.76</v>
      </c>
      <c r="R9" s="91">
        <v>5515.61</v>
      </c>
      <c r="S9" s="67">
        <v>24768.96</v>
      </c>
      <c r="T9" s="92">
        <v>5368.13</v>
      </c>
      <c r="U9" s="67">
        <v>20960.0</v>
      </c>
      <c r="V9" s="91">
        <v>7098.16</v>
      </c>
      <c r="W9" s="67">
        <v>22080.0</v>
      </c>
      <c r="X9" s="91">
        <v>5718.7</v>
      </c>
      <c r="Y9" s="93">
        <v>16160.0</v>
      </c>
      <c r="Z9" s="91"/>
      <c r="AA9" s="93"/>
      <c r="AB9" s="91"/>
      <c r="AC9" s="67"/>
      <c r="AD9" s="67"/>
    </row>
    <row r="10">
      <c r="A10" s="36" t="s">
        <v>34</v>
      </c>
      <c r="B10" s="67"/>
      <c r="C10" s="67"/>
      <c r="D10" s="88"/>
      <c r="E10" s="89"/>
      <c r="F10" s="88">
        <v>6190.55</v>
      </c>
      <c r="G10" s="89">
        <v>18781.92</v>
      </c>
      <c r="H10" s="90">
        <v>4490.61</v>
      </c>
      <c r="I10" s="90">
        <v>17106.08</v>
      </c>
      <c r="J10" s="90">
        <v>8282.96</v>
      </c>
      <c r="K10" s="90">
        <v>31451.84</v>
      </c>
      <c r="L10" s="91">
        <v>8049.52</v>
      </c>
      <c r="M10" s="67">
        <v>27884.32</v>
      </c>
      <c r="N10" s="91">
        <v>9473.31</v>
      </c>
      <c r="O10" s="67">
        <v>34571.2</v>
      </c>
      <c r="P10" s="91">
        <v>6793.78</v>
      </c>
      <c r="Q10" s="67">
        <v>28489.6</v>
      </c>
      <c r="R10" s="91">
        <v>5142.12</v>
      </c>
      <c r="S10" s="67">
        <v>22390.24</v>
      </c>
      <c r="T10" s="92">
        <v>6320.38</v>
      </c>
      <c r="U10" s="67">
        <v>25659.84</v>
      </c>
      <c r="V10" s="91">
        <v>7409.48</v>
      </c>
      <c r="W10" s="67">
        <v>23200.0</v>
      </c>
      <c r="X10" s="91">
        <v>6625.3</v>
      </c>
      <c r="Y10" s="93">
        <v>19040.0</v>
      </c>
      <c r="Z10" s="91"/>
      <c r="AA10" s="93"/>
      <c r="AB10" s="91"/>
      <c r="AC10" s="67"/>
      <c r="AD10" s="67"/>
    </row>
    <row r="11">
      <c r="A11" s="36" t="s">
        <v>35</v>
      </c>
      <c r="B11" s="67"/>
      <c r="C11" s="67"/>
      <c r="D11" s="88"/>
      <c r="E11" s="89"/>
      <c r="F11" s="88">
        <v>7180.22</v>
      </c>
      <c r="G11" s="89">
        <v>20137.92</v>
      </c>
      <c r="H11" s="90">
        <v>4678.53</v>
      </c>
      <c r="I11" s="90">
        <v>18062.56</v>
      </c>
      <c r="J11" s="90">
        <v>6569.05</v>
      </c>
      <c r="K11" s="90">
        <v>26640.32</v>
      </c>
      <c r="L11" s="91">
        <v>11628.06</v>
      </c>
      <c r="M11" s="67">
        <v>42752.64</v>
      </c>
      <c r="N11" s="91">
        <v>9660.28</v>
      </c>
      <c r="O11" s="67">
        <v>35394.24</v>
      </c>
      <c r="P11" s="91">
        <v>6128.99</v>
      </c>
      <c r="Q11" s="67">
        <v>24947.36</v>
      </c>
      <c r="R11" s="91">
        <v>5835.33</v>
      </c>
      <c r="S11" s="67">
        <v>26187.84</v>
      </c>
      <c r="T11" s="92">
        <v>6369.04</v>
      </c>
      <c r="U11" s="67">
        <v>25900.48</v>
      </c>
      <c r="V11" s="91">
        <v>12880.65</v>
      </c>
      <c r="W11" s="67">
        <v>41280.0</v>
      </c>
      <c r="X11" s="91">
        <v>6714.76</v>
      </c>
      <c r="Y11" s="93">
        <v>19360.0</v>
      </c>
      <c r="Z11" s="91"/>
      <c r="AA11" s="93"/>
      <c r="AB11" s="91"/>
      <c r="AC11" s="67"/>
      <c r="AD11" s="67"/>
    </row>
    <row r="12">
      <c r="A12" s="36" t="s">
        <v>36</v>
      </c>
      <c r="B12" s="67"/>
      <c r="C12" s="67"/>
      <c r="D12" s="88"/>
      <c r="E12" s="89"/>
      <c r="F12" s="88">
        <v>6961.18</v>
      </c>
      <c r="G12" s="89">
        <v>19628.96</v>
      </c>
      <c r="H12" s="90">
        <v>4521.7</v>
      </c>
      <c r="I12" s="90">
        <v>17269.6</v>
      </c>
      <c r="J12" s="90">
        <v>5136.47</v>
      </c>
      <c r="K12" s="90">
        <v>19348.96</v>
      </c>
      <c r="L12" s="91">
        <v>10817.17</v>
      </c>
      <c r="M12" s="67">
        <v>39383.52</v>
      </c>
      <c r="N12" s="91">
        <v>10105.29</v>
      </c>
      <c r="O12" s="67">
        <v>36383.04</v>
      </c>
      <c r="P12" s="91">
        <v>7271.77</v>
      </c>
      <c r="Q12" s="67">
        <v>30987.36</v>
      </c>
      <c r="R12" s="91">
        <v>5982.36</v>
      </c>
      <c r="S12" s="67">
        <v>27138.72</v>
      </c>
      <c r="T12" s="92">
        <v>5660.04</v>
      </c>
      <c r="U12" s="67">
        <v>22393.28</v>
      </c>
      <c r="V12" s="92">
        <v>7791.14</v>
      </c>
      <c r="W12" s="67">
        <v>24480.0</v>
      </c>
      <c r="X12" s="91">
        <v>245.47</v>
      </c>
      <c r="Y12" s="93">
        <v>0.0</v>
      </c>
      <c r="Z12" s="91"/>
      <c r="AA12" s="93"/>
      <c r="AB12" s="91"/>
      <c r="AC12" s="67"/>
      <c r="AD12" s="67"/>
    </row>
    <row r="13">
      <c r="A13" s="36" t="s">
        <v>37</v>
      </c>
      <c r="B13" s="67"/>
      <c r="C13" s="67"/>
      <c r="D13" s="88"/>
      <c r="E13" s="89"/>
      <c r="F13" s="88">
        <v>6954.95</v>
      </c>
      <c r="G13" s="89">
        <v>19478.4</v>
      </c>
      <c r="H13" s="90">
        <v>4577.96</v>
      </c>
      <c r="I13" s="90">
        <v>17553.76</v>
      </c>
      <c r="J13" s="90">
        <v>4293.06</v>
      </c>
      <c r="K13" s="90">
        <v>17076.0</v>
      </c>
      <c r="L13" s="91">
        <v>10277.31</v>
      </c>
      <c r="M13" s="67">
        <v>37140.48</v>
      </c>
      <c r="N13" s="91">
        <v>8825.9</v>
      </c>
      <c r="O13" s="67">
        <v>31067.36</v>
      </c>
      <c r="P13" s="91">
        <v>7802.79</v>
      </c>
      <c r="Q13" s="67">
        <v>33482.88</v>
      </c>
      <c r="R13" s="91">
        <v>5802.8</v>
      </c>
      <c r="S13" s="67">
        <v>26415.52</v>
      </c>
      <c r="T13" s="92">
        <v>5677.51</v>
      </c>
      <c r="U13" s="67">
        <v>22479.68</v>
      </c>
      <c r="V13" s="92">
        <v>8121.04</v>
      </c>
      <c r="W13" s="67">
        <v>25760.0</v>
      </c>
      <c r="X13" s="91">
        <v>6563.24</v>
      </c>
      <c r="Y13" s="93">
        <v>18880.0</v>
      </c>
      <c r="Z13" s="91"/>
      <c r="AA13" s="93"/>
      <c r="AB13" s="91"/>
      <c r="AC13" s="67"/>
      <c r="AD13" s="67"/>
    </row>
    <row r="14">
      <c r="A14" s="36" t="s">
        <v>38</v>
      </c>
      <c r="B14" s="67"/>
      <c r="C14" s="67"/>
      <c r="D14" s="98"/>
      <c r="E14" s="99"/>
      <c r="F14" s="98">
        <v>8022.61</v>
      </c>
      <c r="G14" s="99">
        <v>20205.12</v>
      </c>
      <c r="H14" s="100">
        <v>4558.25</v>
      </c>
      <c r="I14" s="100">
        <v>17451.2</v>
      </c>
      <c r="J14" s="100">
        <v>3931.34</v>
      </c>
      <c r="K14" s="100">
        <v>14994.08</v>
      </c>
      <c r="L14" s="91">
        <v>11854.22</v>
      </c>
      <c r="M14" s="67">
        <v>43692.32</v>
      </c>
      <c r="N14" s="91">
        <v>9006.59</v>
      </c>
      <c r="O14" s="67">
        <v>31725.28</v>
      </c>
      <c r="P14" s="91">
        <v>8331.22</v>
      </c>
      <c r="Q14" s="67">
        <v>35883.2</v>
      </c>
      <c r="R14" s="91">
        <v>6687.69</v>
      </c>
      <c r="S14" s="67">
        <v>30513.12</v>
      </c>
      <c r="T14" s="92">
        <v>5935.97</v>
      </c>
      <c r="U14" s="67">
        <v>23758.24</v>
      </c>
      <c r="V14" s="92">
        <v>8415.11</v>
      </c>
      <c r="W14" s="67">
        <v>26880.0</v>
      </c>
      <c r="X14" s="91">
        <v>6347.63</v>
      </c>
      <c r="Y14" s="93">
        <v>18080.0</v>
      </c>
      <c r="Z14" s="91">
        <v>1896.09</v>
      </c>
      <c r="AA14" s="93">
        <v>3360.0</v>
      </c>
      <c r="AB14" s="91"/>
      <c r="AC14" s="67"/>
      <c r="AD14" s="67"/>
    </row>
    <row r="15">
      <c r="A15" s="36" t="s">
        <v>39</v>
      </c>
      <c r="B15" s="67">
        <v>160.0</v>
      </c>
      <c r="C15" s="67"/>
      <c r="D15" s="98"/>
      <c r="E15" s="99"/>
      <c r="F15" s="98">
        <v>8091.68</v>
      </c>
      <c r="G15" s="99">
        <v>20159.2</v>
      </c>
      <c r="H15" s="100">
        <v>5119.15</v>
      </c>
      <c r="I15" s="100">
        <v>18103.52</v>
      </c>
      <c r="J15" s="100">
        <v>4683.84</v>
      </c>
      <c r="K15" s="100">
        <v>19332.16</v>
      </c>
      <c r="L15" s="102">
        <v>11144.04</v>
      </c>
      <c r="M15" s="90">
        <v>40617.28</v>
      </c>
      <c r="N15" s="91">
        <v>9655.27</v>
      </c>
      <c r="O15" s="67">
        <v>34095.36</v>
      </c>
      <c r="P15" s="91">
        <v>9000.93</v>
      </c>
      <c r="Q15" s="67">
        <v>36930.56</v>
      </c>
      <c r="R15" s="91">
        <v>6058.44</v>
      </c>
      <c r="S15" s="67">
        <v>24416.8</v>
      </c>
      <c r="T15" s="92">
        <v>6058.44</v>
      </c>
      <c r="U15" s="67">
        <v>24416.8</v>
      </c>
      <c r="V15" s="92">
        <v>7479.11</v>
      </c>
      <c r="W15" s="67">
        <v>23040.0</v>
      </c>
      <c r="X15" s="91">
        <v>6503.98</v>
      </c>
      <c r="Y15" s="93">
        <v>20320.0</v>
      </c>
      <c r="Z15" s="91">
        <v>1099.15</v>
      </c>
      <c r="AA15" s="93">
        <v>1120.0</v>
      </c>
      <c r="AB15" s="91"/>
      <c r="AC15" s="67"/>
      <c r="AD15" s="67"/>
    </row>
    <row r="16">
      <c r="A16" s="36" t="s">
        <v>40</v>
      </c>
      <c r="B16" s="67"/>
      <c r="C16" s="67"/>
      <c r="D16" s="98"/>
      <c r="E16" s="99"/>
      <c r="F16" s="98">
        <v>9637.66</v>
      </c>
      <c r="G16" s="99">
        <v>21854.88</v>
      </c>
      <c r="H16" s="100">
        <v>5531.06</v>
      </c>
      <c r="I16" s="100">
        <v>20079.04</v>
      </c>
      <c r="J16" s="100">
        <v>4648.96</v>
      </c>
      <c r="K16" s="100">
        <v>19130.56</v>
      </c>
      <c r="L16" s="102">
        <v>12028.87</v>
      </c>
      <c r="M16" s="90">
        <v>44432.32</v>
      </c>
      <c r="N16" s="91">
        <v>8618.13</v>
      </c>
      <c r="O16" s="67">
        <v>29870.24</v>
      </c>
      <c r="P16" s="91">
        <v>8829.5</v>
      </c>
      <c r="Q16" s="67">
        <v>36117.28</v>
      </c>
      <c r="R16" s="91">
        <v>6573.34</v>
      </c>
      <c r="S16" s="67">
        <v>29610.88</v>
      </c>
      <c r="T16" s="92">
        <v>6321.36</v>
      </c>
      <c r="U16" s="67">
        <v>25792.64</v>
      </c>
      <c r="V16" s="92">
        <v>8956.33</v>
      </c>
      <c r="W16" s="67">
        <v>28320.0</v>
      </c>
      <c r="X16" s="91">
        <v>7407.16</v>
      </c>
      <c r="Y16" s="93">
        <v>23680.0</v>
      </c>
      <c r="Z16" s="91">
        <v>5061.4</v>
      </c>
      <c r="AA16" s="93">
        <v>14560.0</v>
      </c>
      <c r="AB16" s="91"/>
      <c r="AC16" s="67"/>
      <c r="AD16" s="67"/>
    </row>
    <row r="17">
      <c r="A17" s="36" t="s">
        <v>41</v>
      </c>
      <c r="B17" s="67"/>
      <c r="C17" s="67"/>
      <c r="D17" s="98"/>
      <c r="E17" s="99"/>
      <c r="F17" s="98">
        <v>9867.12</v>
      </c>
      <c r="G17" s="99">
        <v>22539.68</v>
      </c>
      <c r="H17" s="100">
        <v>5610.08</v>
      </c>
      <c r="I17" s="100">
        <v>18665.92</v>
      </c>
      <c r="J17" s="100">
        <v>4798.7</v>
      </c>
      <c r="K17" s="100">
        <v>19994.72</v>
      </c>
      <c r="L17" s="102">
        <v>11354.74</v>
      </c>
      <c r="M17" s="90">
        <v>41173.28</v>
      </c>
      <c r="N17" s="91">
        <v>10077.93</v>
      </c>
      <c r="O17" s="67">
        <v>35876.16</v>
      </c>
      <c r="P17" s="91">
        <v>9285.17</v>
      </c>
      <c r="Q17" s="67">
        <v>38342.56</v>
      </c>
      <c r="R17" s="91">
        <v>6682.52</v>
      </c>
      <c r="S17" s="67">
        <v>30242.24</v>
      </c>
      <c r="T17" s="92">
        <v>6239.33</v>
      </c>
      <c r="U17" s="67">
        <v>25990.72</v>
      </c>
      <c r="V17" s="92">
        <v>8852.57</v>
      </c>
      <c r="W17" s="67">
        <v>28000.0</v>
      </c>
      <c r="X17" s="91">
        <v>7265.41</v>
      </c>
      <c r="Y17" s="93">
        <v>21920.0</v>
      </c>
      <c r="Z17" s="91">
        <v>3922.35</v>
      </c>
      <c r="AA17" s="93">
        <v>11040.0</v>
      </c>
      <c r="AB17" s="91"/>
      <c r="AC17" s="67"/>
      <c r="AD17" s="67"/>
    </row>
    <row r="18">
      <c r="A18" s="36" t="s">
        <v>42</v>
      </c>
      <c r="B18" s="67"/>
      <c r="C18" s="67"/>
      <c r="D18" s="98"/>
      <c r="E18" s="99"/>
      <c r="F18" s="98">
        <v>11193.57</v>
      </c>
      <c r="G18" s="99">
        <v>24219.04</v>
      </c>
      <c r="H18" s="100">
        <v>5416.85</v>
      </c>
      <c r="I18" s="100">
        <v>17968.96</v>
      </c>
      <c r="J18" s="100">
        <v>4919.26</v>
      </c>
      <c r="K18" s="100">
        <v>21193.76</v>
      </c>
      <c r="L18" s="102">
        <v>11692.44</v>
      </c>
      <c r="M18" s="90">
        <v>42576.32</v>
      </c>
      <c r="N18" s="91">
        <v>7739.7</v>
      </c>
      <c r="O18" s="67">
        <v>26568.64</v>
      </c>
      <c r="P18" s="91">
        <v>8774.95</v>
      </c>
      <c r="Q18" s="67">
        <v>35936.0</v>
      </c>
      <c r="R18" s="91">
        <v>6418.73</v>
      </c>
      <c r="S18" s="67">
        <v>28717.76</v>
      </c>
      <c r="T18" s="92">
        <v>6127.61</v>
      </c>
      <c r="U18" s="67">
        <v>25568.8</v>
      </c>
      <c r="V18" s="92">
        <v>7099.99</v>
      </c>
      <c r="W18" s="67">
        <v>24320.0</v>
      </c>
      <c r="X18" s="91">
        <v>7586.87</v>
      </c>
      <c r="Y18" s="93">
        <v>23040.0</v>
      </c>
      <c r="Z18" s="91">
        <v>4527.65</v>
      </c>
      <c r="AA18" s="93">
        <v>12960.0</v>
      </c>
      <c r="AB18" s="91"/>
      <c r="AC18" s="67"/>
      <c r="AD18" s="67"/>
    </row>
    <row r="19">
      <c r="A19" s="36" t="s">
        <v>43</v>
      </c>
      <c r="B19" s="67"/>
      <c r="C19" s="67"/>
      <c r="D19" s="98"/>
      <c r="E19" s="99"/>
      <c r="F19" s="98">
        <v>10215.32</v>
      </c>
      <c r="G19" s="99">
        <v>22043.04</v>
      </c>
      <c r="H19" s="100">
        <v>5463.3</v>
      </c>
      <c r="I19" s="100">
        <v>16658.24</v>
      </c>
      <c r="J19" s="100">
        <v>4526.35</v>
      </c>
      <c r="K19" s="100">
        <v>18925.76</v>
      </c>
      <c r="L19" s="102">
        <v>10103.8</v>
      </c>
      <c r="M19" s="90">
        <v>36433.92</v>
      </c>
      <c r="N19" s="91">
        <v>7128.51</v>
      </c>
      <c r="O19" s="67">
        <v>24029.28</v>
      </c>
      <c r="P19" s="91">
        <v>7535.95</v>
      </c>
      <c r="Q19" s="67">
        <v>30171.04</v>
      </c>
      <c r="R19" s="91">
        <v>6000.63</v>
      </c>
      <c r="S19" s="67">
        <v>26301.92</v>
      </c>
      <c r="T19" s="92">
        <v>5539.38</v>
      </c>
      <c r="U19" s="67">
        <v>22480.0</v>
      </c>
      <c r="V19" s="92">
        <v>7681.46</v>
      </c>
      <c r="W19" s="67">
        <v>26720.0</v>
      </c>
      <c r="X19" s="91">
        <v>7978.63</v>
      </c>
      <c r="Y19" s="93">
        <v>24480.0</v>
      </c>
      <c r="Z19" s="91">
        <v>4211.87</v>
      </c>
      <c r="AA19" s="93">
        <v>12320.0</v>
      </c>
      <c r="AB19" s="91"/>
      <c r="AC19" s="67"/>
      <c r="AD19" s="67"/>
    </row>
    <row r="20">
      <c r="A20" s="45" t="s">
        <v>45</v>
      </c>
      <c r="B20" s="109"/>
      <c r="C20" s="109"/>
      <c r="D20" s="110"/>
      <c r="E20" s="111"/>
      <c r="F20" s="110">
        <f>SUM(F8:F19)</f>
        <v>95482.39</v>
      </c>
      <c r="G20" s="112"/>
      <c r="H20" s="110">
        <f>SUM(H8:H19)</f>
        <v>58666.61</v>
      </c>
      <c r="I20" s="112"/>
      <c r="J20" s="110">
        <f>SUM(J8:J19)</f>
        <v>70725.24</v>
      </c>
      <c r="K20" s="112"/>
      <c r="L20" s="113">
        <f t="shared" ref="L20:Z20" si="1">SUM(L8:L19)</f>
        <v>122835.27</v>
      </c>
      <c r="M20" s="112">
        <f t="shared" si="1"/>
        <v>442628</v>
      </c>
      <c r="N20" s="113">
        <f t="shared" si="1"/>
        <v>108001.7</v>
      </c>
      <c r="O20" s="112">
        <f t="shared" si="1"/>
        <v>387479.04</v>
      </c>
      <c r="P20" s="114">
        <f t="shared" si="1"/>
        <v>92689.69</v>
      </c>
      <c r="Q20" s="115">
        <f t="shared" si="1"/>
        <v>386476.48</v>
      </c>
      <c r="R20" s="113">
        <f t="shared" si="1"/>
        <v>72431.94</v>
      </c>
      <c r="S20" s="112">
        <f t="shared" si="1"/>
        <v>320305.6</v>
      </c>
      <c r="T20" s="116">
        <f t="shared" si="1"/>
        <v>73262.8</v>
      </c>
      <c r="U20" s="117">
        <f t="shared" si="1"/>
        <v>291800.48</v>
      </c>
      <c r="V20" s="114">
        <f t="shared" si="1"/>
        <v>98907.5</v>
      </c>
      <c r="W20" s="66">
        <f t="shared" si="1"/>
        <v>315680</v>
      </c>
      <c r="X20" s="71">
        <f t="shared" si="1"/>
        <v>73116.36</v>
      </c>
      <c r="Y20" s="118">
        <f t="shared" si="1"/>
        <v>217120</v>
      </c>
      <c r="Z20" s="119">
        <f t="shared" si="1"/>
        <v>20718.51</v>
      </c>
      <c r="AA20" s="118">
        <f>SUM(AA14:AA19)</f>
        <v>55360</v>
      </c>
      <c r="AB20" s="93"/>
      <c r="AC20" s="67"/>
      <c r="AD20" s="67"/>
    </row>
    <row r="21" ht="15.75" customHeight="1">
      <c r="D21" s="120"/>
      <c r="E21" s="120"/>
      <c r="F21" s="120"/>
      <c r="G21" s="120"/>
      <c r="H21" s="120"/>
      <c r="I21" s="120"/>
      <c r="J21" s="121"/>
      <c r="K21" s="12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1.57"/>
    <col customWidth="1" min="11" max="11" width="11.43"/>
    <col customWidth="1" min="12" max="12" width="12.29"/>
    <col customWidth="1" min="13" max="13" width="12.57"/>
    <col customWidth="1" min="14" max="16" width="11.0"/>
    <col customWidth="1" min="17" max="17" width="10.57"/>
    <col customWidth="1" min="18" max="18" width="10.0"/>
    <col customWidth="1" min="19" max="19" width="8.71"/>
    <col customWidth="1" min="20" max="20" width="11.43"/>
    <col customWidth="1" min="21" max="21" width="8.71"/>
    <col customWidth="1" min="22" max="22" width="9.86"/>
    <col customWidth="1" min="23" max="34" width="8.71"/>
  </cols>
  <sheetData>
    <row r="2">
      <c r="A2" s="2" t="s">
        <v>47</v>
      </c>
      <c r="B2" s="2"/>
      <c r="C2" s="2" t="s">
        <v>134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D2" s="25"/>
    </row>
    <row r="3">
      <c r="A3" s="2" t="s">
        <v>49</v>
      </c>
      <c r="B3" s="2"/>
      <c r="C3" s="2">
        <v>9000016.0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D3" s="25"/>
    </row>
    <row r="4">
      <c r="A4" s="2" t="s">
        <v>52</v>
      </c>
      <c r="B4" s="2"/>
      <c r="C4" s="2">
        <v>5286239.0</v>
      </c>
      <c r="D4" s="2"/>
      <c r="E4" s="2"/>
      <c r="F4" s="2"/>
      <c r="G4" s="2"/>
      <c r="H4" s="2"/>
      <c r="I4" s="2"/>
      <c r="J4" s="2"/>
      <c r="K4" s="2"/>
      <c r="L4" s="2"/>
      <c r="M4" s="2" t="s">
        <v>123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AD4" s="25"/>
    </row>
    <row r="5"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125</v>
      </c>
      <c r="G7" s="84" t="s">
        <v>60</v>
      </c>
      <c r="H7" s="84" t="s">
        <v>126</v>
      </c>
      <c r="I7" s="84" t="s">
        <v>62</v>
      </c>
      <c r="J7" s="84" t="s">
        <v>127</v>
      </c>
      <c r="K7" s="84" t="s">
        <v>64</v>
      </c>
      <c r="L7" s="85" t="s">
        <v>135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5637.83</v>
      </c>
      <c r="E8" s="89">
        <v>11406.0</v>
      </c>
      <c r="F8" s="88">
        <v>3642.35</v>
      </c>
      <c r="G8" s="89">
        <v>10119.0</v>
      </c>
      <c r="H8" s="88">
        <v>2833.66</v>
      </c>
      <c r="I8" s="90">
        <v>10652.82</v>
      </c>
      <c r="J8" s="90">
        <v>3762.36</v>
      </c>
      <c r="K8" s="90">
        <v>11392.56</v>
      </c>
      <c r="L8" s="91">
        <v>4224.35</v>
      </c>
      <c r="M8" s="67">
        <v>13221.0</v>
      </c>
      <c r="N8" s="91">
        <v>3932.72</v>
      </c>
      <c r="O8" s="67">
        <v>14036.46</v>
      </c>
      <c r="P8" s="91">
        <v>3633.53</v>
      </c>
      <c r="Q8" s="67">
        <v>14798.28</v>
      </c>
      <c r="R8" s="91">
        <v>3518.31</v>
      </c>
      <c r="S8" s="67">
        <v>13098.36</v>
      </c>
      <c r="T8" s="92">
        <v>3989.56</v>
      </c>
      <c r="U8" s="67">
        <v>12480.0</v>
      </c>
      <c r="V8" s="92"/>
      <c r="W8" s="67"/>
      <c r="X8" s="91"/>
      <c r="Y8" s="93"/>
      <c r="Z8" s="91"/>
      <c r="AA8" s="93"/>
      <c r="AB8" s="91"/>
      <c r="AC8" s="67"/>
      <c r="AD8" s="91"/>
      <c r="AE8" s="67"/>
    </row>
    <row r="9">
      <c r="A9" s="36" t="s">
        <v>33</v>
      </c>
      <c r="B9" s="67"/>
      <c r="C9" s="67"/>
      <c r="D9" s="88"/>
      <c r="E9" s="89"/>
      <c r="F9" s="88">
        <v>3558.93</v>
      </c>
      <c r="G9" s="89">
        <v>9475.44</v>
      </c>
      <c r="H9" s="90">
        <v>3414.5</v>
      </c>
      <c r="I9" s="90">
        <v>12248.58</v>
      </c>
      <c r="J9" s="90">
        <v>3840.01</v>
      </c>
      <c r="K9" s="90">
        <v>12763.5</v>
      </c>
      <c r="L9" s="91">
        <v>4284.2</v>
      </c>
      <c r="M9" s="67">
        <v>13525.02</v>
      </c>
      <c r="N9" s="91">
        <v>4539.16</v>
      </c>
      <c r="O9" s="67">
        <v>14741.94</v>
      </c>
      <c r="P9" s="91">
        <v>3921.26</v>
      </c>
      <c r="Q9" s="67">
        <v>14875.98</v>
      </c>
      <c r="R9" s="91">
        <v>3418.85</v>
      </c>
      <c r="S9" s="67">
        <v>13817.88</v>
      </c>
      <c r="T9" s="92">
        <v>3351.94</v>
      </c>
      <c r="U9" s="67">
        <v>12060.0</v>
      </c>
      <c r="V9" s="92"/>
      <c r="W9" s="67"/>
      <c r="X9" s="91"/>
      <c r="Y9" s="93"/>
      <c r="Z9" s="91"/>
      <c r="AA9" s="93"/>
      <c r="AB9" s="91"/>
      <c r="AC9" s="67"/>
      <c r="AD9" s="91"/>
      <c r="AE9" s="67"/>
    </row>
    <row r="10">
      <c r="A10" s="36" t="s">
        <v>34</v>
      </c>
      <c r="B10" s="67"/>
      <c r="C10" s="67"/>
      <c r="D10" s="88"/>
      <c r="E10" s="89"/>
      <c r="F10" s="88">
        <v>4199.69</v>
      </c>
      <c r="G10" s="89">
        <v>11847.06</v>
      </c>
      <c r="H10" s="90">
        <v>3426.43</v>
      </c>
      <c r="I10" s="90">
        <v>12170.22</v>
      </c>
      <c r="J10" s="90">
        <v>3694.18</v>
      </c>
      <c r="K10" s="90">
        <v>12082.02</v>
      </c>
      <c r="L10" s="91">
        <v>4695.53</v>
      </c>
      <c r="M10" s="67">
        <v>15243.84</v>
      </c>
      <c r="N10" s="91">
        <v>4348.14</v>
      </c>
      <c r="O10" s="67">
        <v>13961.4</v>
      </c>
      <c r="P10" s="91">
        <v>4329.81</v>
      </c>
      <c r="Q10" s="67">
        <v>17125.74</v>
      </c>
      <c r="R10" s="91">
        <v>3450.26</v>
      </c>
      <c r="S10" s="67">
        <v>13999.38</v>
      </c>
      <c r="T10" s="92">
        <v>3960.82</v>
      </c>
      <c r="U10" s="67">
        <v>15011.94</v>
      </c>
      <c r="V10" s="92"/>
      <c r="W10" s="67"/>
      <c r="X10" s="91"/>
      <c r="Y10" s="93"/>
      <c r="Z10" s="91"/>
      <c r="AA10" s="93"/>
      <c r="AB10" s="91"/>
      <c r="AC10" s="67"/>
      <c r="AD10" s="91"/>
      <c r="AE10" s="67"/>
    </row>
    <row r="11">
      <c r="A11" s="36" t="s">
        <v>35</v>
      </c>
      <c r="B11" s="67"/>
      <c r="C11" s="67"/>
      <c r="D11" s="88"/>
      <c r="E11" s="89"/>
      <c r="F11" s="88">
        <v>4251.29</v>
      </c>
      <c r="G11" s="89">
        <v>10881.54</v>
      </c>
      <c r="H11" s="90">
        <v>3671.65</v>
      </c>
      <c r="I11" s="90">
        <v>13428.78</v>
      </c>
      <c r="J11" s="90">
        <v>3222.81</v>
      </c>
      <c r="K11" s="90">
        <v>11209.56</v>
      </c>
      <c r="L11" s="91">
        <v>5078.47</v>
      </c>
      <c r="M11" s="67">
        <v>16835.64</v>
      </c>
      <c r="N11" s="91">
        <v>4789.05</v>
      </c>
      <c r="O11" s="67">
        <v>15865.32</v>
      </c>
      <c r="P11" s="91">
        <v>3739.77</v>
      </c>
      <c r="Q11" s="67">
        <v>14089.38</v>
      </c>
      <c r="R11" s="91">
        <v>3732.22</v>
      </c>
      <c r="S11" s="67">
        <v>15388.98</v>
      </c>
      <c r="T11" s="92">
        <v>4052.01</v>
      </c>
      <c r="U11" s="67">
        <v>15463.02</v>
      </c>
      <c r="V11" s="92"/>
      <c r="W11" s="67"/>
      <c r="X11" s="91"/>
      <c r="Y11" s="93"/>
      <c r="Z11" s="91"/>
      <c r="AA11" s="93"/>
      <c r="AB11" s="91"/>
      <c r="AC11" s="67"/>
      <c r="AD11" s="91"/>
      <c r="AE11" s="67"/>
    </row>
    <row r="12">
      <c r="A12" s="36" t="s">
        <v>36</v>
      </c>
      <c r="B12" s="67"/>
      <c r="C12" s="67"/>
      <c r="D12" s="88"/>
      <c r="E12" s="89"/>
      <c r="F12" s="88">
        <v>4472.11</v>
      </c>
      <c r="G12" s="89">
        <v>11620.38</v>
      </c>
      <c r="H12" s="90">
        <v>3643.02</v>
      </c>
      <c r="I12" s="90">
        <v>13411.86</v>
      </c>
      <c r="J12" s="90">
        <v>3244.21</v>
      </c>
      <c r="K12" s="90">
        <v>11318.46</v>
      </c>
      <c r="L12" s="91">
        <v>5321.58</v>
      </c>
      <c r="M12" s="67">
        <v>17668.44</v>
      </c>
      <c r="N12" s="91">
        <v>4666.21</v>
      </c>
      <c r="O12" s="67">
        <v>14979.12</v>
      </c>
      <c r="P12" s="91">
        <v>4193.28</v>
      </c>
      <c r="Q12" s="67">
        <v>16580.46</v>
      </c>
      <c r="R12" s="91">
        <v>3843.52</v>
      </c>
      <c r="S12" s="67">
        <v>16157.88</v>
      </c>
      <c r="T12" s="92">
        <v>3838.71</v>
      </c>
      <c r="U12" s="67">
        <v>14407.86</v>
      </c>
      <c r="V12" s="92"/>
      <c r="W12" s="67"/>
      <c r="X12" s="91"/>
      <c r="Y12" s="93"/>
      <c r="Z12" s="91"/>
      <c r="AA12" s="93"/>
      <c r="AB12" s="91"/>
      <c r="AC12" s="67"/>
      <c r="AD12" s="91"/>
      <c r="AE12" s="67"/>
    </row>
    <row r="13">
      <c r="A13" s="36" t="s">
        <v>37</v>
      </c>
      <c r="B13" s="67"/>
      <c r="C13" s="67"/>
      <c r="D13" s="88"/>
      <c r="E13" s="89"/>
      <c r="F13" s="88">
        <v>4264.24</v>
      </c>
      <c r="G13" s="89">
        <v>10889.64</v>
      </c>
      <c r="H13" s="90">
        <v>3470.77</v>
      </c>
      <c r="I13" s="90">
        <v>12644.82</v>
      </c>
      <c r="J13" s="90">
        <v>3086.66</v>
      </c>
      <c r="K13" s="90">
        <v>11927.28</v>
      </c>
      <c r="L13" s="91">
        <v>4814.4</v>
      </c>
      <c r="M13" s="67">
        <v>15738.42</v>
      </c>
      <c r="N13" s="91">
        <v>4222.09</v>
      </c>
      <c r="O13" s="67">
        <v>13236.48</v>
      </c>
      <c r="P13" s="91">
        <v>3492.52</v>
      </c>
      <c r="Q13" s="67">
        <v>12920.94</v>
      </c>
      <c r="R13" s="91">
        <v>3779.13</v>
      </c>
      <c r="S13" s="67">
        <v>15812.04</v>
      </c>
      <c r="T13" s="92">
        <v>3979.31</v>
      </c>
      <c r="U13" s="67">
        <v>15103.38</v>
      </c>
      <c r="V13" s="92"/>
      <c r="W13" s="67"/>
      <c r="X13" s="91"/>
      <c r="Y13" s="93"/>
      <c r="Z13" s="91"/>
      <c r="AA13" s="93"/>
      <c r="AB13" s="91"/>
      <c r="AC13" s="67"/>
      <c r="AD13" s="91"/>
      <c r="AE13" s="67"/>
    </row>
    <row r="14">
      <c r="A14" s="36" t="s">
        <v>38</v>
      </c>
      <c r="B14" s="67"/>
      <c r="C14" s="67"/>
      <c r="D14" s="98"/>
      <c r="E14" s="99"/>
      <c r="F14" s="98">
        <v>4442.8</v>
      </c>
      <c r="G14" s="100">
        <v>10088.52</v>
      </c>
      <c r="H14" s="100">
        <v>3513.23</v>
      </c>
      <c r="I14" s="100">
        <v>12861.0</v>
      </c>
      <c r="J14" s="100">
        <v>2977.62</v>
      </c>
      <c r="K14" s="100">
        <v>11297.88</v>
      </c>
      <c r="L14" s="91">
        <v>5412.05</v>
      </c>
      <c r="M14" s="67">
        <v>18221.58</v>
      </c>
      <c r="N14" s="91">
        <v>4642.79</v>
      </c>
      <c r="O14" s="67">
        <v>14984.4</v>
      </c>
      <c r="P14" s="91">
        <v>3435.45</v>
      </c>
      <c r="Q14" s="67">
        <v>12622.92</v>
      </c>
      <c r="R14" s="91">
        <v>3575.83</v>
      </c>
      <c r="S14" s="67">
        <v>14768.82</v>
      </c>
      <c r="T14" s="92">
        <v>3829.19</v>
      </c>
      <c r="U14" s="67">
        <v>14360.76</v>
      </c>
      <c r="V14" s="92"/>
      <c r="W14" s="67"/>
      <c r="X14" s="91"/>
      <c r="Y14" s="93"/>
      <c r="Z14" s="91"/>
      <c r="AA14" s="93"/>
      <c r="AB14" s="91"/>
      <c r="AC14" s="67"/>
      <c r="AD14" s="91"/>
      <c r="AE14" s="67"/>
    </row>
    <row r="15">
      <c r="A15" s="36" t="s">
        <v>39</v>
      </c>
      <c r="B15" s="67"/>
      <c r="C15" s="67"/>
      <c r="D15" s="98"/>
      <c r="E15" s="99"/>
      <c r="F15" s="98">
        <v>4837.65</v>
      </c>
      <c r="G15" s="99">
        <v>11156.04</v>
      </c>
      <c r="H15" s="100">
        <v>3853.89</v>
      </c>
      <c r="I15" s="100">
        <v>4665.96</v>
      </c>
      <c r="J15" s="100">
        <v>3179.71</v>
      </c>
      <c r="K15" s="100">
        <v>12464.4</v>
      </c>
      <c r="L15" s="102">
        <v>4866.69</v>
      </c>
      <c r="M15" s="90">
        <v>15906.66</v>
      </c>
      <c r="N15" s="91">
        <v>4658.74</v>
      </c>
      <c r="O15" s="67">
        <v>15050.7</v>
      </c>
      <c r="P15" s="91">
        <v>3440.98</v>
      </c>
      <c r="Q15" s="67">
        <v>11866.86</v>
      </c>
      <c r="R15" s="91">
        <v>3841.63</v>
      </c>
      <c r="S15" s="67">
        <v>16190.82</v>
      </c>
      <c r="T15" s="92">
        <v>3622.93</v>
      </c>
      <c r="U15" s="67">
        <v>13370.04</v>
      </c>
      <c r="V15" s="92"/>
      <c r="W15" s="67"/>
      <c r="X15" s="91"/>
      <c r="Y15" s="93"/>
      <c r="Z15" s="91"/>
      <c r="AA15" s="93"/>
      <c r="AB15" s="91"/>
      <c r="AC15" s="67"/>
      <c r="AD15" s="91"/>
      <c r="AE15" s="67"/>
    </row>
    <row r="16">
      <c r="A16" s="36" t="s">
        <v>40</v>
      </c>
      <c r="B16" s="67"/>
      <c r="C16" s="67"/>
      <c r="D16" s="98"/>
      <c r="E16" s="99"/>
      <c r="F16" s="98">
        <v>5733.25</v>
      </c>
      <c r="G16" s="99">
        <v>12223.38</v>
      </c>
      <c r="H16" s="100">
        <v>3705.36</v>
      </c>
      <c r="I16" s="100">
        <v>12245.76</v>
      </c>
      <c r="J16" s="100">
        <v>2925.68</v>
      </c>
      <c r="K16" s="100">
        <v>10998.12</v>
      </c>
      <c r="L16" s="102">
        <v>5027.88</v>
      </c>
      <c r="M16" s="90">
        <v>16595.28</v>
      </c>
      <c r="N16" s="91">
        <v>4384.35</v>
      </c>
      <c r="O16" s="67">
        <v>13768.08</v>
      </c>
      <c r="P16" s="91">
        <v>3325.2</v>
      </c>
      <c r="Q16" s="67">
        <v>11299.74</v>
      </c>
      <c r="R16" s="91">
        <v>3946.52</v>
      </c>
      <c r="S16" s="67">
        <v>16606.98</v>
      </c>
      <c r="T16" s="92">
        <v>4115.61</v>
      </c>
      <c r="U16" s="105">
        <v>15662.04</v>
      </c>
      <c r="V16" s="92"/>
      <c r="W16" s="67"/>
      <c r="X16" s="91"/>
      <c r="Y16" s="93"/>
      <c r="Z16" s="91"/>
      <c r="AA16" s="93"/>
      <c r="AB16" s="91"/>
      <c r="AC16" s="67"/>
      <c r="AD16" s="91"/>
      <c r="AE16" s="67"/>
    </row>
    <row r="17">
      <c r="A17" s="36" t="s">
        <v>41</v>
      </c>
      <c r="B17" s="67"/>
      <c r="C17" s="67"/>
      <c r="D17" s="98"/>
      <c r="E17" s="99"/>
      <c r="F17" s="98">
        <v>5809.68</v>
      </c>
      <c r="G17" s="99">
        <v>12444.0</v>
      </c>
      <c r="H17" s="100">
        <v>3789.52</v>
      </c>
      <c r="I17" s="100">
        <v>11518.02</v>
      </c>
      <c r="J17" s="100">
        <v>2972.06</v>
      </c>
      <c r="K17" s="100">
        <v>11511.54</v>
      </c>
      <c r="L17" s="102">
        <v>5366.77</v>
      </c>
      <c r="M17" s="90">
        <v>17830.98</v>
      </c>
      <c r="N17" s="91">
        <v>5538.66</v>
      </c>
      <c r="O17" s="105">
        <v>18528.42</v>
      </c>
      <c r="P17" s="91">
        <v>3481.2</v>
      </c>
      <c r="Q17" s="67">
        <v>12063.84</v>
      </c>
      <c r="R17" s="91">
        <v>3948.3</v>
      </c>
      <c r="S17" s="67">
        <v>16617.24</v>
      </c>
      <c r="T17" s="92">
        <v>3710.0</v>
      </c>
      <c r="U17" s="67">
        <v>14106.06</v>
      </c>
      <c r="V17" s="92">
        <v>4290.63</v>
      </c>
      <c r="W17" s="67">
        <v>12120.0</v>
      </c>
      <c r="X17" s="91"/>
      <c r="Y17" s="93"/>
      <c r="Z17" s="91"/>
      <c r="AA17" s="93"/>
      <c r="AB17" s="91"/>
      <c r="AC17" s="67"/>
      <c r="AD17" s="91"/>
      <c r="AE17" s="67"/>
    </row>
    <row r="18">
      <c r="A18" s="36" t="s">
        <v>42</v>
      </c>
      <c r="B18" s="67"/>
      <c r="C18" s="67"/>
      <c r="D18" s="98"/>
      <c r="E18" s="99"/>
      <c r="F18" s="98">
        <v>5915.23</v>
      </c>
      <c r="G18" s="99">
        <v>12046.38</v>
      </c>
      <c r="H18" s="100">
        <v>3612.01</v>
      </c>
      <c r="I18" s="100">
        <v>10757.82</v>
      </c>
      <c r="J18" s="100">
        <v>3064.28</v>
      </c>
      <c r="K18" s="100">
        <v>12043.86</v>
      </c>
      <c r="L18" s="102">
        <v>4612.9</v>
      </c>
      <c r="M18" s="90">
        <v>14926.5</v>
      </c>
      <c r="N18" s="91">
        <v>4847.05</v>
      </c>
      <c r="O18" s="67">
        <v>15642.24</v>
      </c>
      <c r="P18" s="91">
        <v>3797.46</v>
      </c>
      <c r="Q18" s="67">
        <v>13564.62</v>
      </c>
      <c r="R18" s="91">
        <v>3406.8</v>
      </c>
      <c r="S18" s="67">
        <v>13488.12</v>
      </c>
      <c r="T18" s="92">
        <v>3921.15</v>
      </c>
      <c r="U18" s="67">
        <v>15130.02</v>
      </c>
      <c r="V18" s="92">
        <v>4120.13</v>
      </c>
      <c r="W18" s="67">
        <v>12960.0</v>
      </c>
      <c r="X18" s="91"/>
      <c r="Y18" s="93"/>
      <c r="Z18" s="91"/>
      <c r="AA18" s="93"/>
      <c r="AB18" s="91"/>
      <c r="AC18" s="67"/>
      <c r="AD18" s="91"/>
      <c r="AE18" s="67"/>
    </row>
    <row r="19">
      <c r="A19" s="36" t="s">
        <v>43</v>
      </c>
      <c r="B19" s="67"/>
      <c r="C19" s="67"/>
      <c r="D19" s="98"/>
      <c r="E19" s="99"/>
      <c r="F19" s="98">
        <v>4837.55</v>
      </c>
      <c r="G19" s="99">
        <v>9444.12</v>
      </c>
      <c r="H19" s="100">
        <v>4162.75</v>
      </c>
      <c r="I19" s="100">
        <v>11935.98</v>
      </c>
      <c r="J19" s="100">
        <v>2920.8</v>
      </c>
      <c r="K19" s="100">
        <v>11215.68</v>
      </c>
      <c r="L19" s="102">
        <v>3895.72</v>
      </c>
      <c r="M19" s="90">
        <v>11946.66</v>
      </c>
      <c r="N19" s="91">
        <v>4387.66</v>
      </c>
      <c r="O19" s="67">
        <v>13832.28</v>
      </c>
      <c r="P19" s="91">
        <v>3783.77</v>
      </c>
      <c r="Q19" s="67">
        <v>13467.64</v>
      </c>
      <c r="R19" s="91"/>
      <c r="S19" s="67"/>
      <c r="T19" s="92">
        <v>3824.25</v>
      </c>
      <c r="U19" s="67">
        <v>14433.12</v>
      </c>
      <c r="V19" s="92">
        <v>4431.07</v>
      </c>
      <c r="W19" s="67">
        <v>14220.0</v>
      </c>
      <c r="X19" s="91"/>
      <c r="Y19" s="93"/>
      <c r="Z19" s="91"/>
      <c r="AA19" s="93"/>
      <c r="AB19" s="91"/>
      <c r="AC19" s="67"/>
      <c r="AD19" s="91"/>
      <c r="AE19" s="67"/>
    </row>
    <row r="20">
      <c r="A20" s="45" t="s">
        <v>45</v>
      </c>
      <c r="B20" s="131"/>
      <c r="C20" s="131"/>
      <c r="D20" s="132"/>
      <c r="E20" s="133"/>
      <c r="F20" s="132">
        <f>SUM(F8:F19)</f>
        <v>55964.77</v>
      </c>
      <c r="G20" s="115"/>
      <c r="H20" s="132">
        <f t="shared" ref="H20:W20" si="1">SUM(H8:H19)</f>
        <v>43096.79</v>
      </c>
      <c r="I20" s="115">
        <f t="shared" si="1"/>
        <v>138541.62</v>
      </c>
      <c r="J20" s="132">
        <f t="shared" si="1"/>
        <v>38890.38</v>
      </c>
      <c r="K20" s="115">
        <f t="shared" si="1"/>
        <v>140224.86</v>
      </c>
      <c r="L20" s="114">
        <f t="shared" si="1"/>
        <v>57600.54</v>
      </c>
      <c r="M20" s="115">
        <f t="shared" si="1"/>
        <v>187660.02</v>
      </c>
      <c r="N20" s="114">
        <f t="shared" si="1"/>
        <v>54956.62</v>
      </c>
      <c r="O20" s="115">
        <f t="shared" si="1"/>
        <v>178626.84</v>
      </c>
      <c r="P20" s="114">
        <f t="shared" si="1"/>
        <v>44574.23</v>
      </c>
      <c r="Q20" s="115">
        <f t="shared" si="1"/>
        <v>165276.4</v>
      </c>
      <c r="R20" s="114">
        <f t="shared" si="1"/>
        <v>40461.37</v>
      </c>
      <c r="S20" s="115">
        <f t="shared" si="1"/>
        <v>165946.5</v>
      </c>
      <c r="T20" s="116">
        <f t="shared" si="1"/>
        <v>46195.48</v>
      </c>
      <c r="U20" s="115">
        <f t="shared" si="1"/>
        <v>171588.24</v>
      </c>
      <c r="V20" s="114">
        <f t="shared" si="1"/>
        <v>12841.83</v>
      </c>
      <c r="W20" s="66">
        <f t="shared" si="1"/>
        <v>39300</v>
      </c>
      <c r="X20" s="68"/>
      <c r="Y20" s="118"/>
      <c r="Z20" s="134"/>
      <c r="AA20" s="118"/>
      <c r="AB20" s="134"/>
      <c r="AC20" s="66"/>
      <c r="AD20" s="71"/>
      <c r="AE20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3.71"/>
    <col customWidth="1" min="11" max="11" width="13.14"/>
    <col customWidth="1" min="12" max="12" width="13.57"/>
    <col customWidth="1" min="13" max="13" width="11.86"/>
    <col customWidth="1" min="14" max="16" width="11.71"/>
    <col customWidth="1" min="17" max="17" width="11.14"/>
    <col customWidth="1" min="18" max="18" width="10.57"/>
    <col customWidth="1" min="19" max="19" width="10.29"/>
    <col customWidth="1" min="20" max="20" width="11.29"/>
    <col customWidth="1" min="21" max="21" width="8.71"/>
    <col customWidth="1" min="22" max="22" width="9.86"/>
    <col customWidth="1" min="23" max="34" width="8.71"/>
  </cols>
  <sheetData>
    <row r="2">
      <c r="A2" s="2" t="s">
        <v>47</v>
      </c>
      <c r="B2" s="2"/>
      <c r="C2" s="2" t="s">
        <v>136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D2" s="25"/>
    </row>
    <row r="3">
      <c r="A3" s="2" t="s">
        <v>49</v>
      </c>
      <c r="B3" s="2"/>
      <c r="C3" s="2">
        <v>9000079.0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D3" s="25"/>
    </row>
    <row r="4">
      <c r="A4" s="2" t="s">
        <v>52</v>
      </c>
      <c r="B4" s="2"/>
      <c r="C4" s="2">
        <v>160868.0</v>
      </c>
      <c r="D4" s="2"/>
      <c r="E4" s="2"/>
      <c r="F4" s="2"/>
      <c r="G4" s="2"/>
      <c r="H4" s="2"/>
      <c r="I4" s="2"/>
      <c r="J4" s="2"/>
      <c r="K4" s="2"/>
      <c r="L4" s="2"/>
      <c r="M4" s="2" t="s">
        <v>54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AD4" s="25"/>
    </row>
    <row r="5">
      <c r="A5" s="81" t="s">
        <v>137</v>
      </c>
      <c r="B5" s="33"/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138</v>
      </c>
      <c r="G7" s="84" t="s">
        <v>60</v>
      </c>
      <c r="H7" s="84" t="s">
        <v>139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10374.97</v>
      </c>
      <c r="E8" s="89">
        <v>22344.48</v>
      </c>
      <c r="F8" s="88">
        <v>7277.9</v>
      </c>
      <c r="G8" s="89">
        <v>23115.2</v>
      </c>
      <c r="H8" s="88">
        <v>5022.36</v>
      </c>
      <c r="I8" s="90">
        <v>21918.4</v>
      </c>
      <c r="J8" s="88">
        <v>7301.24</v>
      </c>
      <c r="K8" s="90">
        <v>24992.8</v>
      </c>
      <c r="L8" s="91">
        <v>6312.51</v>
      </c>
      <c r="M8" s="67">
        <v>21063.2</v>
      </c>
      <c r="N8" s="91">
        <v>7482.78</v>
      </c>
      <c r="O8" s="67">
        <v>30175.68</v>
      </c>
      <c r="P8" s="91">
        <v>6163.23</v>
      </c>
      <c r="Q8" s="67">
        <v>27349.92</v>
      </c>
      <c r="R8" s="91">
        <v>5448.94</v>
      </c>
      <c r="S8" s="67">
        <v>21848.64</v>
      </c>
      <c r="T8" s="92">
        <v>7412.37</v>
      </c>
      <c r="U8" s="67">
        <v>25280.0</v>
      </c>
      <c r="V8" s="92"/>
      <c r="W8" s="67"/>
      <c r="X8" s="91"/>
      <c r="Y8" s="93"/>
      <c r="Z8" s="91"/>
      <c r="AA8" s="93"/>
      <c r="AB8" s="91"/>
      <c r="AC8" s="67"/>
      <c r="AD8" s="91"/>
      <c r="AE8" s="67"/>
    </row>
    <row r="9">
      <c r="A9" s="36" t="s">
        <v>33</v>
      </c>
      <c r="B9" s="67"/>
      <c r="C9" s="67"/>
      <c r="D9" s="88"/>
      <c r="E9" s="89"/>
      <c r="F9" s="88">
        <v>6582.29</v>
      </c>
      <c r="G9" s="89">
        <v>19804.32</v>
      </c>
      <c r="H9" s="88">
        <v>4081.98</v>
      </c>
      <c r="I9" s="90">
        <v>14761.28</v>
      </c>
      <c r="J9" s="88">
        <v>7079.79</v>
      </c>
      <c r="K9" s="90">
        <v>26129.12</v>
      </c>
      <c r="L9" s="91">
        <v>5922.6</v>
      </c>
      <c r="M9" s="67">
        <v>19443.84</v>
      </c>
      <c r="N9" s="91">
        <v>6431.59</v>
      </c>
      <c r="O9" s="67">
        <v>21884.96</v>
      </c>
      <c r="P9" s="91">
        <v>6015.91</v>
      </c>
      <c r="Q9" s="67">
        <v>23947.36</v>
      </c>
      <c r="R9" s="91">
        <v>5021.18</v>
      </c>
      <c r="S9" s="67">
        <v>21687.68</v>
      </c>
      <c r="T9" s="92">
        <v>4796.74</v>
      </c>
      <c r="U9" s="67">
        <v>17920.0</v>
      </c>
      <c r="V9" s="92"/>
      <c r="W9" s="67"/>
      <c r="X9" s="91"/>
      <c r="Y9" s="93"/>
      <c r="Z9" s="91"/>
      <c r="AA9" s="93"/>
      <c r="AB9" s="91"/>
      <c r="AC9" s="67"/>
      <c r="AD9" s="91"/>
      <c r="AE9" s="67"/>
    </row>
    <row r="10">
      <c r="A10" s="36" t="s">
        <v>34</v>
      </c>
      <c r="B10" s="67"/>
      <c r="C10" s="67"/>
      <c r="D10" s="88"/>
      <c r="E10" s="89"/>
      <c r="F10" s="88">
        <v>7933.15</v>
      </c>
      <c r="G10" s="89">
        <v>24648.16</v>
      </c>
      <c r="H10" s="88">
        <v>4285.3</v>
      </c>
      <c r="I10" s="90">
        <v>15913.12</v>
      </c>
      <c r="J10" s="88">
        <v>6919.53</v>
      </c>
      <c r="K10" s="90">
        <v>25592.96</v>
      </c>
      <c r="L10" s="91">
        <v>6257.59</v>
      </c>
      <c r="M10" s="67">
        <v>20835.36</v>
      </c>
      <c r="N10" s="91">
        <v>7504.76</v>
      </c>
      <c r="O10" s="67">
        <v>26638.56</v>
      </c>
      <c r="P10" s="91">
        <v>6497.46</v>
      </c>
      <c r="Q10" s="67">
        <v>27018.72</v>
      </c>
      <c r="R10" s="91">
        <v>5000.22</v>
      </c>
      <c r="S10" s="67">
        <v>21577.44</v>
      </c>
      <c r="T10" s="92">
        <v>5958.74</v>
      </c>
      <c r="U10" s="67">
        <v>23668.16</v>
      </c>
      <c r="V10" s="92"/>
      <c r="W10" s="67"/>
      <c r="X10" s="91"/>
      <c r="Y10" s="93"/>
      <c r="Z10" s="91"/>
      <c r="AA10" s="93"/>
      <c r="AB10" s="91"/>
      <c r="AC10" s="67"/>
      <c r="AD10" s="91"/>
      <c r="AE10" s="67"/>
    </row>
    <row r="11">
      <c r="A11" s="36" t="s">
        <v>35</v>
      </c>
      <c r="B11" s="67"/>
      <c r="C11" s="67"/>
      <c r="D11" s="88"/>
      <c r="E11" s="89"/>
      <c r="F11" s="88">
        <v>8249.46</v>
      </c>
      <c r="G11" s="89">
        <v>23419.68</v>
      </c>
      <c r="H11" s="88">
        <v>4707.37</v>
      </c>
      <c r="I11" s="90">
        <v>18061.44</v>
      </c>
      <c r="J11" s="88">
        <v>6178.44</v>
      </c>
      <c r="K11" s="90">
        <v>25247.52</v>
      </c>
      <c r="L11" s="91">
        <v>7114.12</v>
      </c>
      <c r="M11" s="67">
        <v>24393.28</v>
      </c>
      <c r="N11" s="91">
        <v>7741.05</v>
      </c>
      <c r="O11" s="67">
        <v>27557.28</v>
      </c>
      <c r="P11" s="91">
        <v>6103.74</v>
      </c>
      <c r="Q11" s="67">
        <v>24912.96</v>
      </c>
      <c r="R11" s="91">
        <v>5070.24</v>
      </c>
      <c r="S11" s="67">
        <v>21868.16</v>
      </c>
      <c r="T11" s="92">
        <v>5877.66</v>
      </c>
      <c r="U11" s="67">
        <v>23306.88</v>
      </c>
      <c r="V11" s="92"/>
      <c r="W11" s="67"/>
      <c r="X11" s="91"/>
      <c r="Y11" s="93"/>
      <c r="Z11" s="91"/>
      <c r="AA11" s="93"/>
      <c r="AB11" s="91"/>
      <c r="AC11" s="67"/>
      <c r="AD11" s="91"/>
      <c r="AE11" s="67"/>
    </row>
    <row r="12">
      <c r="A12" s="36" t="s">
        <v>36</v>
      </c>
      <c r="B12" s="67"/>
      <c r="C12" s="67"/>
      <c r="D12" s="88"/>
      <c r="E12" s="89"/>
      <c r="F12" s="88">
        <v>8628.37</v>
      </c>
      <c r="G12" s="89">
        <v>24628.8</v>
      </c>
      <c r="H12" s="88">
        <v>4344.63</v>
      </c>
      <c r="I12" s="90">
        <v>16215.36</v>
      </c>
      <c r="J12" s="88">
        <v>5217.29</v>
      </c>
      <c r="K12" s="90">
        <v>20356.32</v>
      </c>
      <c r="L12" s="91">
        <v>7004.04</v>
      </c>
      <c r="M12" s="67">
        <v>24021.76</v>
      </c>
      <c r="N12" s="91">
        <v>8631.46</v>
      </c>
      <c r="O12" s="67">
        <v>30306.72</v>
      </c>
      <c r="P12" s="91">
        <v>7195.77</v>
      </c>
      <c r="Q12" s="67">
        <v>30672.96</v>
      </c>
      <c r="R12" s="91">
        <v>5387.96</v>
      </c>
      <c r="S12" s="67">
        <v>23795.04</v>
      </c>
      <c r="T12" s="92">
        <v>5621.67</v>
      </c>
      <c r="U12" s="67">
        <v>22032.48</v>
      </c>
      <c r="V12" s="92"/>
      <c r="W12" s="67"/>
      <c r="X12" s="91"/>
      <c r="Y12" s="93"/>
      <c r="Z12" s="91"/>
      <c r="AA12" s="93"/>
      <c r="AB12" s="91"/>
      <c r="AC12" s="67"/>
      <c r="AD12" s="91"/>
      <c r="AE12" s="67"/>
    </row>
    <row r="13">
      <c r="A13" s="36" t="s">
        <v>37</v>
      </c>
      <c r="B13" s="67"/>
      <c r="C13" s="67"/>
      <c r="D13" s="88"/>
      <c r="E13" s="89"/>
      <c r="F13" s="88">
        <v>8374.46</v>
      </c>
      <c r="G13" s="89">
        <v>23771.04</v>
      </c>
      <c r="H13" s="88">
        <v>4578.15</v>
      </c>
      <c r="I13" s="90">
        <v>17316.64</v>
      </c>
      <c r="J13" s="88">
        <v>4885.67</v>
      </c>
      <c r="K13" s="90">
        <v>21090.88</v>
      </c>
      <c r="L13" s="91">
        <v>6806.71</v>
      </c>
      <c r="M13" s="67">
        <v>23061.44</v>
      </c>
      <c r="N13" s="91">
        <v>8146.83</v>
      </c>
      <c r="O13" s="67">
        <v>28394.08</v>
      </c>
      <c r="P13" s="91">
        <v>6528.73</v>
      </c>
      <c r="Q13" s="67">
        <v>27189.6</v>
      </c>
      <c r="R13" s="91">
        <v>5585.1</v>
      </c>
      <c r="S13" s="67">
        <v>24409.6</v>
      </c>
      <c r="T13" s="92">
        <v>6012.16</v>
      </c>
      <c r="U13" s="67">
        <v>23959.2</v>
      </c>
      <c r="V13" s="92"/>
      <c r="W13" s="67"/>
      <c r="X13" s="91"/>
      <c r="Y13" s="93"/>
      <c r="Z13" s="91"/>
      <c r="AA13" s="93"/>
      <c r="AB13" s="91"/>
      <c r="AC13" s="67"/>
      <c r="AD13" s="91"/>
      <c r="AE13" s="67"/>
    </row>
    <row r="14">
      <c r="A14" s="36" t="s">
        <v>38</v>
      </c>
      <c r="B14" s="67"/>
      <c r="C14" s="67"/>
      <c r="D14" s="98"/>
      <c r="E14" s="99"/>
      <c r="F14" s="98">
        <v>9451.68</v>
      </c>
      <c r="G14" s="100">
        <v>24051.52</v>
      </c>
      <c r="H14" s="98">
        <v>4652.25</v>
      </c>
      <c r="I14" s="100">
        <v>17714.4</v>
      </c>
      <c r="J14" s="98">
        <v>4784.77</v>
      </c>
      <c r="K14" s="100">
        <v>20589.28</v>
      </c>
      <c r="L14" s="91">
        <v>7485.94</v>
      </c>
      <c r="M14" s="67">
        <v>26224.0</v>
      </c>
      <c r="N14" s="91">
        <v>8026.47</v>
      </c>
      <c r="O14" s="67">
        <v>28184.0</v>
      </c>
      <c r="P14" s="91">
        <v>5998.87</v>
      </c>
      <c r="Q14" s="67">
        <v>24423.2</v>
      </c>
      <c r="R14" s="91">
        <v>5493.14</v>
      </c>
      <c r="S14" s="67">
        <v>24227.84</v>
      </c>
      <c r="T14" s="92">
        <v>5759.05</v>
      </c>
      <c r="U14" s="67">
        <v>22710.4</v>
      </c>
      <c r="V14" s="92"/>
      <c r="W14" s="67"/>
      <c r="X14" s="91"/>
      <c r="Y14" s="93"/>
      <c r="Z14" s="91"/>
      <c r="AA14" s="93"/>
      <c r="AB14" s="91"/>
      <c r="AC14" s="67"/>
      <c r="AD14" s="91"/>
      <c r="AE14" s="67"/>
    </row>
    <row r="15">
      <c r="A15" s="36" t="s">
        <v>39</v>
      </c>
      <c r="B15" s="67"/>
      <c r="C15" s="67"/>
      <c r="D15" s="98"/>
      <c r="E15" s="99"/>
      <c r="F15" s="98">
        <v>9377.86</v>
      </c>
      <c r="G15" s="99">
        <v>23834.4</v>
      </c>
      <c r="H15" s="98">
        <v>4907.21</v>
      </c>
      <c r="I15" s="100">
        <v>16885.44</v>
      </c>
      <c r="J15" s="98">
        <v>4213.5</v>
      </c>
      <c r="K15" s="100">
        <v>17300.64</v>
      </c>
      <c r="L15" s="102">
        <v>6701.25</v>
      </c>
      <c r="M15" s="90">
        <v>22746.56</v>
      </c>
      <c r="N15" s="91">
        <v>6568.91</v>
      </c>
      <c r="O15" s="67">
        <v>22128.16</v>
      </c>
      <c r="P15" s="91">
        <v>7213.98</v>
      </c>
      <c r="Q15" s="67">
        <v>28831.84</v>
      </c>
      <c r="R15" s="91">
        <v>5881.32</v>
      </c>
      <c r="S15" s="67">
        <v>25991.36</v>
      </c>
      <c r="T15" s="92">
        <v>5825.59</v>
      </c>
      <c r="U15" s="67">
        <v>23187.36</v>
      </c>
      <c r="V15" s="92"/>
      <c r="W15" s="67"/>
      <c r="X15" s="91"/>
      <c r="Y15" s="93"/>
      <c r="Z15" s="91"/>
      <c r="AA15" s="93"/>
      <c r="AB15" s="91"/>
      <c r="AC15" s="67"/>
      <c r="AD15" s="91"/>
      <c r="AE15" s="67"/>
    </row>
    <row r="16">
      <c r="A16" s="36" t="s">
        <v>40</v>
      </c>
      <c r="B16" s="67"/>
      <c r="C16" s="67"/>
      <c r="D16" s="98"/>
      <c r="E16" s="99"/>
      <c r="F16" s="98">
        <v>10570.16</v>
      </c>
      <c r="G16" s="99">
        <v>24160.96</v>
      </c>
      <c r="H16" s="98">
        <v>5149.2</v>
      </c>
      <c r="I16" s="100">
        <v>17894.24</v>
      </c>
      <c r="J16" s="98">
        <v>5174.75</v>
      </c>
      <c r="K16" s="100">
        <v>22720.16</v>
      </c>
      <c r="L16" s="102">
        <v>7031.74</v>
      </c>
      <c r="M16" s="90">
        <v>24125.28</v>
      </c>
      <c r="N16" s="91">
        <v>5571.0</v>
      </c>
      <c r="O16" s="67">
        <v>17983.04</v>
      </c>
      <c r="P16" s="91">
        <v>7051.89</v>
      </c>
      <c r="Q16" s="67">
        <v>28065.12</v>
      </c>
      <c r="R16" s="91">
        <v>5560.51</v>
      </c>
      <c r="S16" s="67">
        <v>23877.76</v>
      </c>
      <c r="T16" s="92">
        <v>6168.58</v>
      </c>
      <c r="U16" s="67">
        <v>24752.16</v>
      </c>
      <c r="V16" s="92"/>
      <c r="W16" s="67"/>
      <c r="X16" s="91"/>
      <c r="Y16" s="93"/>
      <c r="Z16" s="91"/>
      <c r="AA16" s="93"/>
      <c r="AB16" s="91"/>
      <c r="AC16" s="67"/>
      <c r="AD16" s="91"/>
      <c r="AE16" s="67"/>
    </row>
    <row r="17">
      <c r="A17" s="36" t="s">
        <v>41</v>
      </c>
      <c r="B17" s="67"/>
      <c r="C17" s="67"/>
      <c r="D17" s="98"/>
      <c r="E17" s="99"/>
      <c r="F17" s="98">
        <v>11006.96</v>
      </c>
      <c r="G17" s="99">
        <v>25231.36</v>
      </c>
      <c r="H17" s="98">
        <v>6087.83</v>
      </c>
      <c r="I17" s="100">
        <v>19839.04</v>
      </c>
      <c r="J17" s="98">
        <v>5054.86</v>
      </c>
      <c r="K17" s="100">
        <v>22148.32</v>
      </c>
      <c r="L17" s="102">
        <v>7276.79</v>
      </c>
      <c r="M17" s="90">
        <v>25076.32</v>
      </c>
      <c r="N17" s="91">
        <v>6800.93</v>
      </c>
      <c r="O17" s="67">
        <v>23094.08</v>
      </c>
      <c r="P17" s="91">
        <v>7389.16</v>
      </c>
      <c r="Q17" s="67">
        <v>29717.12</v>
      </c>
      <c r="R17" s="91">
        <v>4566.65</v>
      </c>
      <c r="S17" s="67">
        <v>18135.2</v>
      </c>
      <c r="T17" s="92">
        <v>6175.54</v>
      </c>
      <c r="U17" s="67">
        <v>25282.08</v>
      </c>
      <c r="V17" s="92">
        <v>3542.46</v>
      </c>
      <c r="W17" s="67">
        <v>10080.0</v>
      </c>
      <c r="X17" s="91"/>
      <c r="Y17" s="93"/>
      <c r="Z17" s="91"/>
      <c r="AA17" s="93"/>
      <c r="AB17" s="91"/>
      <c r="AC17" s="67"/>
      <c r="AD17" s="91"/>
      <c r="AE17" s="67"/>
    </row>
    <row r="18">
      <c r="A18" s="36" t="s">
        <v>42</v>
      </c>
      <c r="B18" s="67"/>
      <c r="C18" s="67"/>
      <c r="D18" s="98"/>
      <c r="E18" s="99"/>
      <c r="F18" s="98">
        <v>11925.69</v>
      </c>
      <c r="G18" s="99">
        <v>26126.4</v>
      </c>
      <c r="H18" s="98">
        <v>7425.94</v>
      </c>
      <c r="I18" s="100">
        <v>25551.84</v>
      </c>
      <c r="J18" s="98">
        <v>5217.8</v>
      </c>
      <c r="K18" s="100">
        <v>23088.8</v>
      </c>
      <c r="L18" s="102">
        <v>6994.82</v>
      </c>
      <c r="M18" s="90">
        <v>24123.2</v>
      </c>
      <c r="N18" s="91">
        <v>6503.4</v>
      </c>
      <c r="O18" s="67">
        <v>21855.84</v>
      </c>
      <c r="P18" s="91">
        <v>7204.79</v>
      </c>
      <c r="Q18" s="67">
        <v>28773.6</v>
      </c>
      <c r="R18" s="91">
        <v>4586.17</v>
      </c>
      <c r="S18" s="67">
        <v>18241.6</v>
      </c>
      <c r="T18" s="92">
        <v>5793.56</v>
      </c>
      <c r="U18" s="67">
        <v>23520.16</v>
      </c>
      <c r="V18" s="92">
        <v>6357.12</v>
      </c>
      <c r="W18" s="67">
        <v>20960.0</v>
      </c>
      <c r="X18" s="91"/>
      <c r="Y18" s="93"/>
      <c r="Z18" s="91"/>
      <c r="AA18" s="93"/>
      <c r="AB18" s="91"/>
      <c r="AC18" s="67"/>
      <c r="AD18" s="91"/>
      <c r="AE18" s="67"/>
    </row>
    <row r="19">
      <c r="A19" s="36" t="s">
        <v>43</v>
      </c>
      <c r="B19" s="67"/>
      <c r="C19" s="67"/>
      <c r="D19" s="98"/>
      <c r="E19" s="99"/>
      <c r="F19" s="98">
        <v>11453.47</v>
      </c>
      <c r="G19" s="99">
        <v>24915.68</v>
      </c>
      <c r="H19" s="98">
        <v>7967.0</v>
      </c>
      <c r="I19" s="100">
        <v>25690.24</v>
      </c>
      <c r="J19" s="98">
        <v>5260.39</v>
      </c>
      <c r="K19" s="100">
        <v>23334.72</v>
      </c>
      <c r="L19" s="102">
        <v>7701.51</v>
      </c>
      <c r="M19" s="90">
        <v>27053.76</v>
      </c>
      <c r="N19" s="91">
        <v>6724.59</v>
      </c>
      <c r="O19" s="67">
        <v>22774.88</v>
      </c>
      <c r="P19" s="91">
        <v>6710.04</v>
      </c>
      <c r="Q19" s="67">
        <v>26390.72</v>
      </c>
      <c r="R19" s="91">
        <v>5037.79</v>
      </c>
      <c r="S19" s="67">
        <v>20848.32</v>
      </c>
      <c r="T19" s="92">
        <v>5293.24</v>
      </c>
      <c r="U19" s="67">
        <v>20888.32</v>
      </c>
      <c r="V19" s="92">
        <v>8173.32</v>
      </c>
      <c r="W19" s="67">
        <v>28320.0</v>
      </c>
      <c r="X19" s="91"/>
      <c r="Y19" s="93"/>
      <c r="Z19" s="91"/>
      <c r="AA19" s="93"/>
      <c r="AB19" s="91"/>
      <c r="AC19" s="67"/>
      <c r="AD19" s="91"/>
      <c r="AE19" s="67"/>
    </row>
    <row r="20">
      <c r="A20" s="45" t="s">
        <v>45</v>
      </c>
      <c r="B20" s="131"/>
      <c r="C20" s="131"/>
      <c r="D20" s="132"/>
      <c r="E20" s="133"/>
      <c r="F20" s="132">
        <f>SUM(F8:F19)</f>
        <v>110831.45</v>
      </c>
      <c r="G20" s="115"/>
      <c r="H20" s="132">
        <f>SUM(H8:H19)</f>
        <v>63209.22</v>
      </c>
      <c r="I20" s="115"/>
      <c r="J20" s="132">
        <f>SUM(J8:J19)</f>
        <v>67288.03</v>
      </c>
      <c r="K20" s="115"/>
      <c r="L20" s="114">
        <f t="shared" ref="L20:U20" si="1">SUM(L8:L19)</f>
        <v>82609.62</v>
      </c>
      <c r="M20" s="115">
        <f t="shared" si="1"/>
        <v>282168</v>
      </c>
      <c r="N20" s="114">
        <f t="shared" si="1"/>
        <v>86133.77</v>
      </c>
      <c r="O20" s="115">
        <f t="shared" si="1"/>
        <v>300977.28</v>
      </c>
      <c r="P20" s="114">
        <f t="shared" si="1"/>
        <v>80073.57</v>
      </c>
      <c r="Q20" s="115">
        <f t="shared" si="1"/>
        <v>327293.12</v>
      </c>
      <c r="R20" s="114">
        <f t="shared" si="1"/>
        <v>62639.22</v>
      </c>
      <c r="S20" s="115">
        <f t="shared" si="1"/>
        <v>266508.64</v>
      </c>
      <c r="T20" s="116">
        <f t="shared" si="1"/>
        <v>70694.9</v>
      </c>
      <c r="U20" s="115">
        <f t="shared" si="1"/>
        <v>276507.2</v>
      </c>
      <c r="V20" s="114">
        <f t="shared" ref="V20:W20" si="2">SUM(V17:V19)</f>
        <v>18072.9</v>
      </c>
      <c r="W20" s="66">
        <f t="shared" si="2"/>
        <v>59360</v>
      </c>
      <c r="X20" s="68"/>
      <c r="Y20" s="118"/>
      <c r="Z20" s="134"/>
      <c r="AA20" s="118"/>
      <c r="AB20" s="134"/>
      <c r="AC20" s="66"/>
      <c r="AD20" s="71"/>
      <c r="AE20" s="66"/>
    </row>
    <row r="21" ht="15.75" customHeight="1">
      <c r="D21" s="120"/>
      <c r="E21" s="120"/>
      <c r="F21" s="120"/>
      <c r="G21" s="120"/>
      <c r="H21" s="120"/>
      <c r="I21" s="120"/>
      <c r="J21" s="121"/>
      <c r="K21" s="12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3.14"/>
    <col customWidth="1" min="11" max="11" width="12.57"/>
    <col customWidth="1" min="12" max="12" width="13.71"/>
    <col customWidth="1" min="13" max="13" width="12.71"/>
    <col customWidth="1" min="14" max="16" width="11.14"/>
    <col customWidth="1" min="17" max="17" width="10.71"/>
    <col customWidth="1" min="18" max="18" width="9.86"/>
    <col customWidth="1" min="19" max="19" width="10.43"/>
    <col customWidth="1" min="20" max="20" width="11.86"/>
    <col customWidth="1" min="21" max="21" width="8.71"/>
    <col customWidth="1" min="22" max="22" width="11.14"/>
    <col customWidth="1" min="23" max="23" width="13.57"/>
    <col customWidth="1" min="24" max="24" width="11.14"/>
    <col customWidth="1" min="25" max="25" width="13.0"/>
    <col customWidth="1" min="26" max="26" width="12.57"/>
    <col customWidth="1" min="27" max="27" width="10.29"/>
    <col customWidth="1" min="28" max="28" width="12.86"/>
    <col customWidth="1" min="29" max="29" width="9.71"/>
    <col customWidth="1" min="30" max="30" width="11.57"/>
    <col customWidth="1" min="31" max="31" width="9.86"/>
    <col customWidth="1" min="32" max="37" width="8.71"/>
  </cols>
  <sheetData>
    <row r="1">
      <c r="AD1" s="25"/>
    </row>
    <row r="2">
      <c r="A2" s="2" t="s">
        <v>100</v>
      </c>
      <c r="B2" s="2"/>
      <c r="C2" s="2" t="s">
        <v>140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D2" s="25"/>
    </row>
    <row r="3">
      <c r="A3" s="2" t="s">
        <v>49</v>
      </c>
      <c r="B3" s="2"/>
      <c r="C3" s="2">
        <v>9000776.0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141</v>
      </c>
      <c r="X3" s="2"/>
      <c r="Y3" s="2" t="s">
        <v>142</v>
      </c>
      <c r="Z3" s="2"/>
      <c r="AD3" s="25"/>
    </row>
    <row r="4">
      <c r="A4" s="2" t="s">
        <v>52</v>
      </c>
      <c r="B4" s="2"/>
      <c r="C4" s="2">
        <v>157960.0</v>
      </c>
      <c r="D4" s="2"/>
      <c r="E4" s="2"/>
      <c r="F4" s="2"/>
      <c r="G4" s="2"/>
      <c r="H4" s="2"/>
      <c r="I4" s="2"/>
      <c r="J4" s="2"/>
      <c r="K4" s="2"/>
      <c r="L4" s="2"/>
      <c r="M4" s="2" t="s">
        <v>143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D4" s="25"/>
    </row>
    <row r="5"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125</v>
      </c>
      <c r="G7" s="84" t="s">
        <v>60</v>
      </c>
      <c r="H7" s="84" t="s">
        <v>61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144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10543.83</v>
      </c>
      <c r="E8" s="89">
        <v>22706.4</v>
      </c>
      <c r="F8" s="88">
        <v>6547.22</v>
      </c>
      <c r="G8" s="89">
        <v>20481.8</v>
      </c>
      <c r="H8" s="88">
        <v>4891.21</v>
      </c>
      <c r="I8" s="90">
        <v>21449.4</v>
      </c>
      <c r="J8" s="88">
        <v>6667.91</v>
      </c>
      <c r="K8" s="90">
        <v>22503.6</v>
      </c>
      <c r="L8" s="91">
        <v>7887.81</v>
      </c>
      <c r="M8" s="67">
        <v>26839.8</v>
      </c>
      <c r="N8" s="91">
        <v>11125.18</v>
      </c>
      <c r="O8" s="67">
        <v>46878.0</v>
      </c>
      <c r="P8" s="91">
        <v>8129.65</v>
      </c>
      <c r="Q8" s="67">
        <v>37935.6</v>
      </c>
      <c r="R8" s="91">
        <v>7793.53</v>
      </c>
      <c r="S8" s="67">
        <v>33113.4</v>
      </c>
      <c r="T8" s="92">
        <v>8595.98</v>
      </c>
      <c r="U8" s="67">
        <v>30000.0</v>
      </c>
      <c r="V8" s="92">
        <v>9524.46</v>
      </c>
      <c r="W8" s="67">
        <v>29400.0</v>
      </c>
      <c r="X8" s="91">
        <v>9010.08</v>
      </c>
      <c r="Y8" s="93">
        <v>28200.0</v>
      </c>
      <c r="Z8" s="91">
        <v>9381.96</v>
      </c>
      <c r="AA8" s="93">
        <v>29400.0</v>
      </c>
      <c r="AB8" s="91">
        <v>7264.71</v>
      </c>
      <c r="AC8" s="67">
        <v>27600.0</v>
      </c>
      <c r="AD8" s="92">
        <v>9656.65</v>
      </c>
      <c r="AE8" s="67">
        <v>38400.0</v>
      </c>
    </row>
    <row r="9">
      <c r="A9" s="36" t="s">
        <v>33</v>
      </c>
      <c r="B9" s="67"/>
      <c r="C9" s="67"/>
      <c r="D9" s="88"/>
      <c r="E9" s="89"/>
      <c r="F9" s="88">
        <v>6461.58</v>
      </c>
      <c r="G9" s="89">
        <v>19506.0</v>
      </c>
      <c r="H9" s="88">
        <v>5257.95</v>
      </c>
      <c r="I9" s="90">
        <v>20832.0</v>
      </c>
      <c r="J9" s="88">
        <v>6369.79</v>
      </c>
      <c r="K9" s="90">
        <v>23167.8</v>
      </c>
      <c r="L9" s="91">
        <v>7051.38</v>
      </c>
      <c r="M9" s="67">
        <v>23668.2</v>
      </c>
      <c r="N9" s="91">
        <v>11709.66</v>
      </c>
      <c r="O9" s="67">
        <v>43452.0</v>
      </c>
      <c r="P9" s="91">
        <v>7992.79</v>
      </c>
      <c r="Q9" s="67">
        <v>33568.2</v>
      </c>
      <c r="R9" s="135">
        <v>7223.27</v>
      </c>
      <c r="S9" s="67">
        <v>32873.4</v>
      </c>
      <c r="T9" s="92">
        <v>11223.22</v>
      </c>
      <c r="U9" s="67">
        <v>47400.0</v>
      </c>
      <c r="V9" s="92">
        <v>8257.22</v>
      </c>
      <c r="W9" s="67">
        <v>25800.0</v>
      </c>
      <c r="X9" s="91">
        <v>8691.68</v>
      </c>
      <c r="Y9" s="93">
        <v>25200.0</v>
      </c>
      <c r="Z9" s="91">
        <v>8468.21</v>
      </c>
      <c r="AA9" s="93">
        <v>26400.0</v>
      </c>
      <c r="AB9" s="91">
        <v>7827.39</v>
      </c>
      <c r="AC9" s="67">
        <v>27000.0</v>
      </c>
      <c r="AD9" s="92">
        <v>8177.98</v>
      </c>
      <c r="AE9" s="67">
        <v>29400.0</v>
      </c>
    </row>
    <row r="10">
      <c r="A10" s="36" t="s">
        <v>34</v>
      </c>
      <c r="B10" s="67"/>
      <c r="C10" s="67"/>
      <c r="D10" s="88"/>
      <c r="E10" s="89"/>
      <c r="F10" s="88">
        <v>8177.83</v>
      </c>
      <c r="G10" s="89">
        <v>25543.8</v>
      </c>
      <c r="H10" s="88">
        <v>5639.27</v>
      </c>
      <c r="I10" s="90">
        <v>22647.0</v>
      </c>
      <c r="J10" s="88">
        <v>6432.22</v>
      </c>
      <c r="K10" s="90">
        <v>23450.4</v>
      </c>
      <c r="L10" s="91">
        <v>8146.48</v>
      </c>
      <c r="M10" s="67">
        <v>28396.8</v>
      </c>
      <c r="N10" s="91">
        <v>12094.27</v>
      </c>
      <c r="O10" s="67">
        <v>45465.6</v>
      </c>
      <c r="P10" s="91">
        <v>9170.66</v>
      </c>
      <c r="Q10" s="67">
        <v>40036.2</v>
      </c>
      <c r="R10" s="91">
        <v>7157.03</v>
      </c>
      <c r="S10" s="67">
        <v>32490.6</v>
      </c>
      <c r="T10" s="92">
        <v>8077.93</v>
      </c>
      <c r="U10" s="67">
        <v>33937.8</v>
      </c>
      <c r="V10" s="92">
        <v>8423.99</v>
      </c>
      <c r="W10" s="67">
        <v>26400.0</v>
      </c>
      <c r="X10" s="91">
        <v>10237.77</v>
      </c>
      <c r="Y10" s="93">
        <v>30000.0</v>
      </c>
      <c r="Z10" s="91">
        <v>9556.23</v>
      </c>
      <c r="AA10" s="93">
        <v>30000.0</v>
      </c>
      <c r="AB10" s="91">
        <v>7811.17</v>
      </c>
      <c r="AC10" s="67">
        <v>27000.0</v>
      </c>
      <c r="AD10" s="92">
        <v>9285.28</v>
      </c>
      <c r="AE10" s="67">
        <v>32400.0</v>
      </c>
    </row>
    <row r="11">
      <c r="A11" s="36" t="s">
        <v>35</v>
      </c>
      <c r="B11" s="67"/>
      <c r="C11" s="67"/>
      <c r="D11" s="88"/>
      <c r="E11" s="89"/>
      <c r="F11" s="88">
        <v>8653.79</v>
      </c>
      <c r="G11" s="89">
        <v>24682.2</v>
      </c>
      <c r="H11" s="88">
        <v>6227.13</v>
      </c>
      <c r="I11" s="90">
        <v>25510.8</v>
      </c>
      <c r="J11" s="88">
        <v>5821.96</v>
      </c>
      <c r="K11" s="90">
        <v>23260.8</v>
      </c>
      <c r="L11" s="91">
        <v>9104.51</v>
      </c>
      <c r="M11" s="67">
        <v>32335.2</v>
      </c>
      <c r="N11" s="91">
        <v>8523.13</v>
      </c>
      <c r="O11" s="67">
        <v>30359.4</v>
      </c>
      <c r="P11" s="91">
        <v>8711.43</v>
      </c>
      <c r="Q11" s="67">
        <v>37638.0</v>
      </c>
      <c r="R11" s="91">
        <v>7882.48</v>
      </c>
      <c r="S11" s="67">
        <v>36770.4</v>
      </c>
      <c r="T11" s="92">
        <v>8260.19</v>
      </c>
      <c r="U11" s="105">
        <v>34919.4</v>
      </c>
      <c r="V11" s="92">
        <v>9924.95</v>
      </c>
      <c r="W11" s="67">
        <v>31800.0</v>
      </c>
      <c r="X11" s="91">
        <v>10944.0</v>
      </c>
      <c r="Y11" s="93">
        <v>32400.0</v>
      </c>
      <c r="Z11" s="91">
        <v>10811.93</v>
      </c>
      <c r="AA11" s="93">
        <v>33600.0</v>
      </c>
      <c r="AB11" s="91">
        <v>9621.14</v>
      </c>
      <c r="AC11" s="67">
        <v>33600.0</v>
      </c>
      <c r="AD11" s="92">
        <v>10754.41</v>
      </c>
      <c r="AE11" s="67">
        <v>39000.0</v>
      </c>
      <c r="AG11" s="35"/>
      <c r="AH11" s="26" t="s">
        <v>145</v>
      </c>
    </row>
    <row r="12">
      <c r="A12" s="36" t="s">
        <v>36</v>
      </c>
      <c r="B12" s="67"/>
      <c r="C12" s="67"/>
      <c r="D12" s="88"/>
      <c r="E12" s="89"/>
      <c r="F12" s="88">
        <v>9355.53</v>
      </c>
      <c r="G12" s="89">
        <v>27030.0</v>
      </c>
      <c r="H12" s="88">
        <v>6039.85</v>
      </c>
      <c r="I12" s="90">
        <v>24609.0</v>
      </c>
      <c r="J12" s="88">
        <v>5471.94</v>
      </c>
      <c r="K12" s="90">
        <v>21479.4</v>
      </c>
      <c r="L12" s="91">
        <v>7635.11</v>
      </c>
      <c r="M12" s="67">
        <v>26419.2</v>
      </c>
      <c r="N12" s="91">
        <v>9717.78</v>
      </c>
      <c r="O12" s="67">
        <v>34443.0</v>
      </c>
      <c r="P12" s="91">
        <v>10268.71</v>
      </c>
      <c r="Q12" s="67">
        <v>45664.8</v>
      </c>
      <c r="R12" s="91">
        <v>8474.54</v>
      </c>
      <c r="S12" s="67">
        <v>40191.6</v>
      </c>
      <c r="T12" s="92">
        <v>8437.97</v>
      </c>
      <c r="U12" s="67">
        <v>35758.8</v>
      </c>
      <c r="V12" s="92">
        <v>10925.59</v>
      </c>
      <c r="W12" s="67">
        <v>35400.0</v>
      </c>
      <c r="X12" s="91">
        <v>10217.36</v>
      </c>
      <c r="Y12" s="93">
        <v>30000.0</v>
      </c>
      <c r="Z12" s="91">
        <v>10447.88</v>
      </c>
      <c r="AA12" s="93">
        <v>33600.0</v>
      </c>
      <c r="AB12" s="91">
        <v>9458.07</v>
      </c>
      <c r="AC12" s="67">
        <v>33000.0</v>
      </c>
      <c r="AD12" s="92">
        <v>11256.14</v>
      </c>
      <c r="AE12" s="67">
        <v>40800.0</v>
      </c>
      <c r="AG12" s="123"/>
      <c r="AH12" s="26" t="s">
        <v>146</v>
      </c>
    </row>
    <row r="13">
      <c r="A13" s="36" t="s">
        <v>37</v>
      </c>
      <c r="B13" s="67"/>
      <c r="C13" s="67"/>
      <c r="D13" s="88"/>
      <c r="E13" s="89"/>
      <c r="F13" s="88">
        <v>9380.14</v>
      </c>
      <c r="G13" s="89">
        <v>27095.4</v>
      </c>
      <c r="H13" s="88">
        <v>6195.3</v>
      </c>
      <c r="I13" s="90">
        <v>25039.8</v>
      </c>
      <c r="J13" s="88">
        <v>5281.44</v>
      </c>
      <c r="K13" s="90">
        <v>23434.8</v>
      </c>
      <c r="L13" s="91">
        <v>8470.27</v>
      </c>
      <c r="M13" s="67">
        <v>29595.0</v>
      </c>
      <c r="N13" s="91">
        <v>9292.78</v>
      </c>
      <c r="O13" s="67">
        <v>32677.2</v>
      </c>
      <c r="P13" s="91">
        <v>10344.91</v>
      </c>
      <c r="Q13" s="67">
        <v>45930.6</v>
      </c>
      <c r="R13" s="91">
        <v>8497.56</v>
      </c>
      <c r="S13" s="67">
        <v>40295.4</v>
      </c>
      <c r="T13" s="92">
        <v>9217.52</v>
      </c>
      <c r="U13" s="129">
        <v>39615.0</v>
      </c>
      <c r="V13" s="92">
        <v>11625.03</v>
      </c>
      <c r="W13" s="67">
        <v>37800.0</v>
      </c>
      <c r="X13" s="91">
        <v>12122.52</v>
      </c>
      <c r="Y13" s="93">
        <v>36000.0</v>
      </c>
      <c r="Z13" s="91">
        <v>10913.28</v>
      </c>
      <c r="AA13" s="93">
        <v>35400.0</v>
      </c>
      <c r="AB13" s="91">
        <v>9770.64</v>
      </c>
      <c r="AC13" s="67">
        <v>34200.0</v>
      </c>
      <c r="AD13" s="92">
        <v>12310.39</v>
      </c>
      <c r="AE13" s="67">
        <v>45000.0</v>
      </c>
    </row>
    <row r="14">
      <c r="A14" s="36" t="s">
        <v>38</v>
      </c>
      <c r="B14" s="67"/>
      <c r="C14" s="67"/>
      <c r="D14" s="98"/>
      <c r="E14" s="99"/>
      <c r="F14" s="98">
        <v>9713.25</v>
      </c>
      <c r="G14" s="99">
        <v>24802.2</v>
      </c>
      <c r="H14" s="98">
        <v>5872.03</v>
      </c>
      <c r="I14" s="100">
        <v>23780.4</v>
      </c>
      <c r="J14" s="98">
        <v>5385.39</v>
      </c>
      <c r="K14" s="100">
        <v>24034.8</v>
      </c>
      <c r="L14" s="91">
        <v>8599.49</v>
      </c>
      <c r="M14" s="67">
        <v>30300.0</v>
      </c>
      <c r="N14" s="91">
        <v>9395.16</v>
      </c>
      <c r="O14" s="67">
        <v>33102.6</v>
      </c>
      <c r="P14" s="91">
        <v>9744.21</v>
      </c>
      <c r="Q14" s="67">
        <v>42978.6</v>
      </c>
      <c r="R14" s="91">
        <v>8199.13</v>
      </c>
      <c r="S14" s="67">
        <v>38658.6</v>
      </c>
      <c r="T14" s="92">
        <v>8365.9</v>
      </c>
      <c r="U14" s="67">
        <v>35522.4</v>
      </c>
      <c r="V14" s="92">
        <v>11092.37</v>
      </c>
      <c r="W14" s="67">
        <v>36000.0</v>
      </c>
      <c r="X14" s="91">
        <v>10790.94</v>
      </c>
      <c r="Y14" s="93">
        <v>31800.0</v>
      </c>
      <c r="Z14" s="91">
        <v>10137.6</v>
      </c>
      <c r="AA14" s="93">
        <v>32400.0</v>
      </c>
      <c r="AB14" s="91">
        <v>10069.61</v>
      </c>
      <c r="AC14" s="67">
        <v>35400.0</v>
      </c>
      <c r="AD14" s="92">
        <v>12080.77</v>
      </c>
      <c r="AE14" s="67">
        <v>44400.0</v>
      </c>
    </row>
    <row r="15">
      <c r="A15" s="36" t="s">
        <v>39</v>
      </c>
      <c r="B15" s="67">
        <v>600.0</v>
      </c>
      <c r="C15" s="67"/>
      <c r="D15" s="98"/>
      <c r="E15" s="99"/>
      <c r="F15" s="98">
        <v>10015.79</v>
      </c>
      <c r="G15" s="99">
        <v>25570.8</v>
      </c>
      <c r="H15" s="98">
        <v>6128.26</v>
      </c>
      <c r="I15" s="100">
        <v>22466.4</v>
      </c>
      <c r="J15" s="98">
        <v>5239.63</v>
      </c>
      <c r="K15" s="100">
        <v>23110.2</v>
      </c>
      <c r="L15" s="102">
        <v>7610.99</v>
      </c>
      <c r="M15" s="90">
        <v>26298.0</v>
      </c>
      <c r="N15" s="91">
        <v>8567.54</v>
      </c>
      <c r="O15" s="67">
        <v>29664.0</v>
      </c>
      <c r="P15" s="91">
        <v>9859.93</v>
      </c>
      <c r="Q15" s="67">
        <v>40854.0</v>
      </c>
      <c r="R15" s="91">
        <v>8311.63</v>
      </c>
      <c r="S15" s="67">
        <v>39162.6</v>
      </c>
      <c r="T15" s="92">
        <v>8224.71</v>
      </c>
      <c r="U15" s="67">
        <v>34798.2</v>
      </c>
      <c r="V15" s="92">
        <v>10034.82</v>
      </c>
      <c r="W15" s="67">
        <v>31800.0</v>
      </c>
      <c r="X15" s="91">
        <v>10788.11</v>
      </c>
      <c r="Y15" s="93">
        <v>34800.0</v>
      </c>
      <c r="Z15" s="91">
        <v>8745.38</v>
      </c>
      <c r="AA15" s="93">
        <v>27600.0</v>
      </c>
      <c r="AB15" s="91">
        <v>9563.43</v>
      </c>
      <c r="AC15" s="67">
        <v>30000.0</v>
      </c>
      <c r="AD15" s="92">
        <v>12762.99</v>
      </c>
      <c r="AE15" s="67">
        <v>52800.0</v>
      </c>
    </row>
    <row r="16">
      <c r="A16" s="36" t="s">
        <v>40</v>
      </c>
      <c r="B16" s="67"/>
      <c r="C16" s="67"/>
      <c r="D16" s="98"/>
      <c r="E16" s="99"/>
      <c r="F16" s="98">
        <v>10897.88</v>
      </c>
      <c r="G16" s="99">
        <v>24939.6</v>
      </c>
      <c r="H16" s="98">
        <v>6401.99</v>
      </c>
      <c r="I16" s="100">
        <v>23601.6</v>
      </c>
      <c r="J16" s="98">
        <v>4624.27</v>
      </c>
      <c r="K16" s="100">
        <v>19864.8</v>
      </c>
      <c r="L16" s="102">
        <v>7155.83</v>
      </c>
      <c r="M16" s="90">
        <v>24280.8</v>
      </c>
      <c r="N16" s="91">
        <v>7396.39</v>
      </c>
      <c r="O16" s="67">
        <v>24798.0</v>
      </c>
      <c r="P16" s="91">
        <v>8882.59</v>
      </c>
      <c r="Q16" s="67">
        <v>36289.8</v>
      </c>
      <c r="R16" s="91">
        <v>7558.25</v>
      </c>
      <c r="S16" s="67">
        <v>34926.0</v>
      </c>
      <c r="T16" s="92">
        <v>8402.42</v>
      </c>
      <c r="U16" s="105">
        <v>35577.6</v>
      </c>
      <c r="V16" s="92">
        <v>11554.44</v>
      </c>
      <c r="W16" s="67">
        <v>37200.0</v>
      </c>
      <c r="X16" s="91">
        <v>10170.76</v>
      </c>
      <c r="Y16" s="93">
        <v>33000.0</v>
      </c>
      <c r="Z16" s="91">
        <v>9352.78</v>
      </c>
      <c r="AA16" s="93">
        <v>30000.0</v>
      </c>
      <c r="AB16" s="91">
        <v>10107.88</v>
      </c>
      <c r="AC16" s="67">
        <v>31800.0</v>
      </c>
      <c r="AD16" s="92">
        <v>13410.65</v>
      </c>
      <c r="AE16" s="67">
        <v>55800.0</v>
      </c>
    </row>
    <row r="17">
      <c r="A17" s="36" t="s">
        <v>41</v>
      </c>
      <c r="B17" s="67"/>
      <c r="C17" s="67"/>
      <c r="D17" s="98"/>
      <c r="E17" s="99"/>
      <c r="F17" s="98">
        <v>10734.29</v>
      </c>
      <c r="G17" s="99">
        <v>24462.6</v>
      </c>
      <c r="H17" s="98">
        <v>6656.1</v>
      </c>
      <c r="I17" s="100">
        <v>22654.8</v>
      </c>
      <c r="J17" s="98">
        <v>4840.7</v>
      </c>
      <c r="K17" s="100">
        <v>21114.0</v>
      </c>
      <c r="L17" s="102">
        <v>7221.51</v>
      </c>
      <c r="M17" s="90">
        <v>24742.8</v>
      </c>
      <c r="N17" s="91">
        <v>9205.55</v>
      </c>
      <c r="O17" s="67">
        <v>32314.8</v>
      </c>
      <c r="P17" s="91">
        <v>9985.03</v>
      </c>
      <c r="Q17" s="67">
        <v>41615.4</v>
      </c>
      <c r="R17" s="91">
        <v>7944.41</v>
      </c>
      <c r="S17" s="67">
        <v>36865.2</v>
      </c>
      <c r="T17" s="91">
        <v>8077.83</v>
      </c>
      <c r="U17" s="67">
        <v>34652.4</v>
      </c>
      <c r="V17" s="92">
        <v>9323.31</v>
      </c>
      <c r="W17" s="67">
        <v>29400.0</v>
      </c>
      <c r="X17" s="91">
        <v>8825.9</v>
      </c>
      <c r="Y17" s="93">
        <v>27000.0</v>
      </c>
      <c r="Z17" s="91">
        <v>8489.78</v>
      </c>
      <c r="AA17" s="93">
        <v>25800.0</v>
      </c>
      <c r="AB17" s="91">
        <v>9563.43</v>
      </c>
      <c r="AC17" s="67">
        <v>30000.0</v>
      </c>
      <c r="AD17" s="92">
        <v>16369.2</v>
      </c>
      <c r="AE17" s="67">
        <v>69600.0</v>
      </c>
    </row>
    <row r="18">
      <c r="A18" s="36" t="s">
        <v>42</v>
      </c>
      <c r="B18" s="67"/>
      <c r="C18" s="67"/>
      <c r="D18" s="98"/>
      <c r="E18" s="99"/>
      <c r="F18" s="98">
        <v>11097.95</v>
      </c>
      <c r="G18" s="99">
        <v>24102.0</v>
      </c>
      <c r="H18" s="98">
        <v>6372.04</v>
      </c>
      <c r="I18" s="100">
        <v>21573.0</v>
      </c>
      <c r="J18" s="98">
        <v>4932.96</v>
      </c>
      <c r="K18" s="100">
        <v>21745.8</v>
      </c>
      <c r="L18" s="102">
        <v>7038.53</v>
      </c>
      <c r="M18" s="90">
        <v>23982.6</v>
      </c>
      <c r="N18" s="91">
        <v>8262.84</v>
      </c>
      <c r="O18" s="67">
        <v>28398.0</v>
      </c>
      <c r="P18" s="91">
        <v>10477.06</v>
      </c>
      <c r="Q18" s="67">
        <v>43876.8</v>
      </c>
      <c r="R18" s="91">
        <v>7841.21</v>
      </c>
      <c r="S18" s="67">
        <v>36268.8</v>
      </c>
      <c r="T18" s="92">
        <v>8672.3</v>
      </c>
      <c r="U18" s="67">
        <v>37812.6</v>
      </c>
      <c r="V18" s="92">
        <v>9336.28</v>
      </c>
      <c r="W18" s="67">
        <v>33000.0</v>
      </c>
      <c r="X18" s="91">
        <v>8487.94</v>
      </c>
      <c r="Y18" s="93">
        <v>25800.0</v>
      </c>
      <c r="Z18" s="91">
        <v>9757.19</v>
      </c>
      <c r="AA18" s="93">
        <v>30000.0</v>
      </c>
      <c r="AB18" s="91">
        <v>8805.04</v>
      </c>
      <c r="AC18" s="67">
        <v>27600.0</v>
      </c>
      <c r="AD18" s="92">
        <v>14589.51</v>
      </c>
      <c r="AE18" s="67">
        <v>59400.0</v>
      </c>
    </row>
    <row r="19">
      <c r="A19" s="36" t="s">
        <v>43</v>
      </c>
      <c r="B19" s="67"/>
      <c r="C19" s="67"/>
      <c r="D19" s="98"/>
      <c r="E19" s="99"/>
      <c r="F19" s="98">
        <v>11038.97</v>
      </c>
      <c r="G19" s="99">
        <v>23957.4</v>
      </c>
      <c r="H19" s="98">
        <v>6903.29</v>
      </c>
      <c r="I19" s="100">
        <v>21901.2</v>
      </c>
      <c r="J19" s="98">
        <v>4994.8</v>
      </c>
      <c r="K19" s="100">
        <v>22102.8</v>
      </c>
      <c r="L19" s="102">
        <v>7120.62</v>
      </c>
      <c r="M19" s="90">
        <v>24384.6</v>
      </c>
      <c r="N19" s="91">
        <v>7848.97</v>
      </c>
      <c r="O19" s="67">
        <v>26678.4</v>
      </c>
      <c r="P19" s="91">
        <v>9811.33</v>
      </c>
      <c r="Q19" s="67">
        <v>40690.2</v>
      </c>
      <c r="R19" s="91">
        <v>7995.81</v>
      </c>
      <c r="S19" s="67">
        <v>37162.2</v>
      </c>
      <c r="T19" s="136">
        <v>8234.87</v>
      </c>
      <c r="U19" s="67">
        <v>35420.4</v>
      </c>
      <c r="V19" s="92">
        <v>9484.34</v>
      </c>
      <c r="W19" s="67">
        <v>33600.0</v>
      </c>
      <c r="X19" s="91">
        <v>9319.91</v>
      </c>
      <c r="Y19" s="93">
        <v>28800.0</v>
      </c>
      <c r="Z19" s="91">
        <v>10070.64</v>
      </c>
      <c r="AA19" s="93">
        <v>31800.0</v>
      </c>
      <c r="AB19" s="91">
        <v>9200.47</v>
      </c>
      <c r="AC19" s="67">
        <v>28800.0</v>
      </c>
      <c r="AD19" s="91">
        <v>6449.22</v>
      </c>
      <c r="AE19" s="67">
        <v>25200.0</v>
      </c>
    </row>
    <row r="20">
      <c r="A20" s="45" t="s">
        <v>45</v>
      </c>
      <c r="B20" s="109"/>
      <c r="C20" s="109"/>
      <c r="D20" s="110"/>
      <c r="E20" s="111"/>
      <c r="F20" s="110">
        <f>SUM(F8:F19)</f>
        <v>112074.22</v>
      </c>
      <c r="G20" s="112"/>
      <c r="H20" s="110">
        <f>SUM(H8:H19)</f>
        <v>72584.42</v>
      </c>
      <c r="I20" s="112"/>
      <c r="J20" s="110">
        <f>SUM(J8:J19)</f>
        <v>66063.01</v>
      </c>
      <c r="K20" s="112"/>
      <c r="L20" s="113">
        <f t="shared" ref="L20:AE20" si="1">SUM(L8:L19)</f>
        <v>93042.53</v>
      </c>
      <c r="M20" s="112">
        <f t="shared" si="1"/>
        <v>321243</v>
      </c>
      <c r="N20" s="113">
        <f t="shared" si="1"/>
        <v>113139.25</v>
      </c>
      <c r="O20" s="112">
        <f t="shared" si="1"/>
        <v>408231</v>
      </c>
      <c r="P20" s="114">
        <f t="shared" si="1"/>
        <v>113378.3</v>
      </c>
      <c r="Q20" s="115">
        <f t="shared" si="1"/>
        <v>487078.2</v>
      </c>
      <c r="R20" s="114">
        <f t="shared" si="1"/>
        <v>94878.85</v>
      </c>
      <c r="S20" s="115">
        <f t="shared" si="1"/>
        <v>438778.2</v>
      </c>
      <c r="T20" s="116">
        <f t="shared" si="1"/>
        <v>103790.84</v>
      </c>
      <c r="U20" s="117">
        <f t="shared" si="1"/>
        <v>435414.6</v>
      </c>
      <c r="V20" s="114">
        <f t="shared" si="1"/>
        <v>119506.8</v>
      </c>
      <c r="W20" s="66">
        <f t="shared" si="1"/>
        <v>387600</v>
      </c>
      <c r="X20" s="71">
        <f t="shared" si="1"/>
        <v>119606.97</v>
      </c>
      <c r="Y20" s="118">
        <f t="shared" si="1"/>
        <v>363000</v>
      </c>
      <c r="Z20" s="119">
        <f t="shared" si="1"/>
        <v>116132.86</v>
      </c>
      <c r="AA20" s="118">
        <f t="shared" si="1"/>
        <v>366000</v>
      </c>
      <c r="AB20" s="119">
        <f t="shared" si="1"/>
        <v>109062.98</v>
      </c>
      <c r="AC20" s="66">
        <f t="shared" si="1"/>
        <v>366000</v>
      </c>
      <c r="AD20" s="71">
        <f t="shared" si="1"/>
        <v>137103.19</v>
      </c>
      <c r="AE20" s="66">
        <f t="shared" si="1"/>
        <v>532200</v>
      </c>
    </row>
    <row r="21" ht="15.75" customHeight="1">
      <c r="D21" s="120"/>
      <c r="E21" s="120"/>
      <c r="F21" s="120"/>
      <c r="G21" s="120"/>
      <c r="H21" s="120"/>
      <c r="I21" s="120"/>
      <c r="J21" s="121"/>
      <c r="K21" s="120"/>
      <c r="AD21" s="25"/>
    </row>
    <row r="22" ht="15.75" customHeight="1">
      <c r="D22" s="120"/>
      <c r="E22" s="120"/>
      <c r="F22" s="120"/>
      <c r="G22" s="120"/>
      <c r="H22" s="120"/>
      <c r="I22" s="120"/>
      <c r="J22" s="120"/>
      <c r="K22" s="120"/>
      <c r="AD22" s="25"/>
    </row>
    <row r="23" ht="15.75" customHeight="1">
      <c r="AD23" s="25"/>
    </row>
    <row r="24" ht="15.75" customHeight="1">
      <c r="AD24" s="25"/>
    </row>
    <row r="25" ht="15.75" customHeight="1">
      <c r="AD25" s="25"/>
    </row>
    <row r="26" ht="15.75" customHeight="1">
      <c r="AD26" s="25"/>
    </row>
    <row r="27" ht="15.75" customHeight="1">
      <c r="AD27" s="25"/>
    </row>
    <row r="28" ht="15.75" customHeight="1">
      <c r="AD28" s="25"/>
    </row>
    <row r="29" ht="15.75" customHeight="1">
      <c r="AD29" s="25"/>
    </row>
    <row r="30" ht="15.75" customHeight="1">
      <c r="AD30" s="25"/>
    </row>
    <row r="31" ht="15.75" customHeight="1">
      <c r="AD31" s="25"/>
    </row>
    <row r="32" ht="15.75" customHeight="1">
      <c r="AD32" s="25"/>
    </row>
    <row r="33" ht="15.75" customHeight="1">
      <c r="AD33" s="25"/>
    </row>
    <row r="34" ht="15.75" customHeight="1">
      <c r="AD34" s="25"/>
    </row>
    <row r="35" ht="15.75" customHeight="1">
      <c r="AD35" s="25"/>
    </row>
    <row r="36" ht="15.75" customHeight="1">
      <c r="AD36" s="25"/>
    </row>
    <row r="37" ht="15.75" customHeight="1">
      <c r="AD37" s="25"/>
    </row>
    <row r="38" ht="15.75" customHeight="1">
      <c r="AD38" s="25"/>
    </row>
    <row r="39" ht="15.75" customHeight="1">
      <c r="AD39" s="25"/>
    </row>
    <row r="40" ht="15.75" customHeight="1">
      <c r="AD40" s="25"/>
    </row>
    <row r="41" ht="15.75" customHeight="1">
      <c r="AD41" s="25"/>
    </row>
    <row r="42" ht="15.75" customHeight="1">
      <c r="AD42" s="25"/>
    </row>
    <row r="43" ht="15.75" customHeight="1">
      <c r="AD43" s="25"/>
    </row>
    <row r="44" ht="15.75" customHeight="1">
      <c r="AD44" s="25"/>
    </row>
    <row r="45" ht="15.75" customHeight="1">
      <c r="AD45" s="25"/>
    </row>
    <row r="46" ht="15.75" customHeight="1">
      <c r="AD46" s="25"/>
    </row>
    <row r="47" ht="15.75" customHeight="1">
      <c r="AD47" s="25"/>
    </row>
    <row r="48" ht="15.75" customHeight="1">
      <c r="AD48" s="25"/>
    </row>
    <row r="49" ht="15.75" customHeight="1">
      <c r="AD49" s="25"/>
    </row>
    <row r="50" ht="15.75" customHeight="1">
      <c r="AD50" s="25"/>
    </row>
    <row r="51" ht="15.75" customHeight="1">
      <c r="AD51" s="25"/>
    </row>
    <row r="52" ht="15.75" customHeight="1">
      <c r="AD52" s="25"/>
    </row>
    <row r="53" ht="15.75" customHeight="1">
      <c r="AD53" s="25"/>
    </row>
    <row r="54" ht="15.75" customHeight="1">
      <c r="AD54" s="25"/>
    </row>
    <row r="55" ht="15.75" customHeight="1">
      <c r="AD55" s="25"/>
    </row>
    <row r="56" ht="15.75" customHeight="1">
      <c r="AD56" s="25"/>
    </row>
    <row r="57" ht="15.75" customHeight="1">
      <c r="AD57" s="25"/>
    </row>
    <row r="58" ht="15.75" customHeight="1">
      <c r="AD58" s="25"/>
    </row>
    <row r="59" ht="15.75" customHeight="1">
      <c r="AD59" s="25"/>
    </row>
    <row r="60" ht="15.75" customHeight="1">
      <c r="AD60" s="25"/>
    </row>
    <row r="61" ht="15.75" customHeight="1">
      <c r="AD61" s="25"/>
    </row>
    <row r="62" ht="15.75" customHeight="1">
      <c r="AD62" s="25"/>
    </row>
    <row r="63" ht="15.75" customHeight="1">
      <c r="AD63" s="25"/>
    </row>
    <row r="64" ht="15.75" customHeight="1">
      <c r="AD64" s="25"/>
    </row>
    <row r="65" ht="15.75" customHeight="1">
      <c r="AD65" s="25"/>
    </row>
    <row r="66" ht="15.75" customHeight="1">
      <c r="AD66" s="25"/>
    </row>
    <row r="67" ht="15.75" customHeight="1">
      <c r="AD67" s="25"/>
    </row>
    <row r="68" ht="15.75" customHeight="1">
      <c r="AD68" s="25"/>
    </row>
    <row r="69" ht="15.75" customHeight="1">
      <c r="AD69" s="25"/>
    </row>
    <row r="70" ht="15.75" customHeight="1">
      <c r="AD70" s="25"/>
    </row>
    <row r="71" ht="15.75" customHeight="1">
      <c r="AD71" s="25"/>
    </row>
    <row r="72" ht="15.75" customHeight="1">
      <c r="AD72" s="25"/>
    </row>
    <row r="73" ht="15.75" customHeight="1">
      <c r="AD73" s="25"/>
    </row>
    <row r="74" ht="15.75" customHeight="1">
      <c r="AD74" s="25"/>
    </row>
    <row r="75" ht="15.75" customHeight="1">
      <c r="AD75" s="25"/>
    </row>
    <row r="76" ht="15.75" customHeight="1">
      <c r="AD76" s="25"/>
    </row>
    <row r="77" ht="15.75" customHeight="1">
      <c r="AD77" s="25"/>
    </row>
    <row r="78" ht="15.75" customHeight="1">
      <c r="AD78" s="25"/>
    </row>
    <row r="79" ht="15.75" customHeight="1">
      <c r="AD79" s="25"/>
    </row>
    <row r="80" ht="15.75" customHeight="1">
      <c r="AD80" s="25"/>
    </row>
    <row r="81" ht="15.75" customHeight="1">
      <c r="AD81" s="25"/>
    </row>
    <row r="82" ht="15.75" customHeight="1">
      <c r="AD82" s="25"/>
    </row>
    <row r="83" ht="15.75" customHeight="1">
      <c r="AD83" s="25"/>
    </row>
    <row r="84" ht="15.75" customHeight="1">
      <c r="AD84" s="25"/>
    </row>
    <row r="85" ht="15.75" customHeight="1">
      <c r="AD85" s="25"/>
    </row>
    <row r="86" ht="15.75" customHeight="1">
      <c r="AD86" s="25"/>
    </row>
    <row r="87" ht="15.75" customHeight="1">
      <c r="AD87" s="25"/>
    </row>
    <row r="88" ht="15.75" customHeight="1">
      <c r="AD88" s="25"/>
    </row>
    <row r="89" ht="15.75" customHeight="1">
      <c r="AD89" s="25"/>
    </row>
    <row r="90" ht="15.75" customHeight="1">
      <c r="AD90" s="25"/>
    </row>
    <row r="91" ht="15.75" customHeight="1">
      <c r="AD91" s="25"/>
    </row>
    <row r="92" ht="15.75" customHeight="1">
      <c r="AD92" s="25"/>
    </row>
    <row r="93" ht="15.75" customHeight="1">
      <c r="AD93" s="25"/>
    </row>
    <row r="94" ht="15.75" customHeight="1">
      <c r="AD94" s="25"/>
    </row>
    <row r="95" ht="15.75" customHeight="1">
      <c r="AD95" s="25"/>
    </row>
    <row r="96" ht="15.75" customHeight="1">
      <c r="AD96" s="25"/>
    </row>
    <row r="97" ht="15.75" customHeight="1">
      <c r="AD97" s="25"/>
    </row>
    <row r="98" ht="15.75" customHeight="1">
      <c r="AD98" s="25"/>
    </row>
    <row r="99" ht="15.75" customHeight="1">
      <c r="AD99" s="25"/>
    </row>
    <row r="100" ht="15.75" customHeight="1">
      <c r="AD100" s="25"/>
    </row>
    <row r="101" ht="15.75" customHeight="1">
      <c r="AD101" s="25"/>
    </row>
    <row r="102" ht="15.75" customHeight="1">
      <c r="AD102" s="25"/>
    </row>
    <row r="103" ht="15.75" customHeight="1">
      <c r="AD103" s="25"/>
    </row>
    <row r="104" ht="15.75" customHeight="1">
      <c r="AD104" s="25"/>
    </row>
    <row r="105" ht="15.75" customHeight="1">
      <c r="AD105" s="25"/>
    </row>
    <row r="106" ht="15.75" customHeight="1">
      <c r="AD106" s="25"/>
    </row>
    <row r="107" ht="15.75" customHeight="1">
      <c r="AD107" s="25"/>
    </row>
    <row r="108" ht="15.75" customHeight="1">
      <c r="AD108" s="25"/>
    </row>
    <row r="109" ht="15.75" customHeight="1">
      <c r="AD109" s="25"/>
    </row>
    <row r="110" ht="15.75" customHeight="1">
      <c r="AD110" s="25"/>
    </row>
    <row r="111" ht="15.75" customHeight="1">
      <c r="AD111" s="25"/>
    </row>
    <row r="112" ht="15.75" customHeight="1">
      <c r="AD112" s="25"/>
    </row>
    <row r="113" ht="15.75" customHeight="1">
      <c r="AD113" s="25"/>
    </row>
    <row r="114" ht="15.75" customHeight="1">
      <c r="AD114" s="25"/>
    </row>
    <row r="115" ht="15.75" customHeight="1">
      <c r="AD115" s="25"/>
    </row>
    <row r="116" ht="15.75" customHeight="1">
      <c r="AD116" s="25"/>
    </row>
    <row r="117" ht="15.75" customHeight="1">
      <c r="AD117" s="25"/>
    </row>
    <row r="118" ht="15.75" customHeight="1">
      <c r="AD118" s="25"/>
    </row>
    <row r="119" ht="15.75" customHeight="1">
      <c r="AD119" s="25"/>
    </row>
    <row r="120" ht="15.75" customHeight="1">
      <c r="AD120" s="25"/>
    </row>
    <row r="121" ht="15.75" customHeight="1">
      <c r="AD121" s="25"/>
    </row>
    <row r="122" ht="15.75" customHeight="1">
      <c r="AD122" s="25"/>
    </row>
    <row r="123" ht="15.75" customHeight="1">
      <c r="AD123" s="25"/>
    </row>
    <row r="124" ht="15.75" customHeight="1">
      <c r="AD124" s="25"/>
    </row>
    <row r="125" ht="15.75" customHeight="1">
      <c r="AD125" s="25"/>
    </row>
    <row r="126" ht="15.75" customHeight="1">
      <c r="AD126" s="25"/>
    </row>
    <row r="127" ht="15.75" customHeight="1">
      <c r="AD127" s="25"/>
    </row>
    <row r="128" ht="15.75" customHeight="1">
      <c r="AD128" s="25"/>
    </row>
    <row r="129" ht="15.75" customHeight="1">
      <c r="AD129" s="25"/>
    </row>
    <row r="130" ht="15.75" customHeight="1">
      <c r="AD130" s="25"/>
    </row>
    <row r="131" ht="15.75" customHeight="1">
      <c r="AD131" s="25"/>
    </row>
    <row r="132" ht="15.75" customHeight="1">
      <c r="AD132" s="25"/>
    </row>
    <row r="133" ht="15.75" customHeight="1">
      <c r="AD133" s="25"/>
    </row>
    <row r="134" ht="15.75" customHeight="1">
      <c r="AD134" s="25"/>
    </row>
    <row r="135" ht="15.75" customHeight="1">
      <c r="AD135" s="25"/>
    </row>
    <row r="136" ht="15.75" customHeight="1">
      <c r="AD136" s="25"/>
    </row>
    <row r="137" ht="15.75" customHeight="1">
      <c r="AD137" s="25"/>
    </row>
    <row r="138" ht="15.75" customHeight="1">
      <c r="AD138" s="25"/>
    </row>
    <row r="139" ht="15.75" customHeight="1">
      <c r="AD139" s="25"/>
    </row>
    <row r="140" ht="15.75" customHeight="1">
      <c r="AD140" s="25"/>
    </row>
    <row r="141" ht="15.75" customHeight="1">
      <c r="AD141" s="25"/>
    </row>
    <row r="142" ht="15.75" customHeight="1">
      <c r="AD142" s="25"/>
    </row>
    <row r="143" ht="15.75" customHeight="1">
      <c r="AD143" s="25"/>
    </row>
    <row r="144" ht="15.75" customHeight="1">
      <c r="AD144" s="25"/>
    </row>
    <row r="145" ht="15.75" customHeight="1">
      <c r="AD145" s="25"/>
    </row>
    <row r="146" ht="15.75" customHeight="1">
      <c r="AD146" s="25"/>
    </row>
    <row r="147" ht="15.75" customHeight="1">
      <c r="AD147" s="25"/>
    </row>
    <row r="148" ht="15.75" customHeight="1">
      <c r="AD148" s="25"/>
    </row>
    <row r="149" ht="15.75" customHeight="1">
      <c r="AD149" s="25"/>
    </row>
    <row r="150" ht="15.75" customHeight="1">
      <c r="AD150" s="25"/>
    </row>
    <row r="151" ht="15.75" customHeight="1">
      <c r="AD151" s="25"/>
    </row>
    <row r="152" ht="15.75" customHeight="1">
      <c r="AD152" s="25"/>
    </row>
    <row r="153" ht="15.75" customHeight="1">
      <c r="AD153" s="25"/>
    </row>
    <row r="154" ht="15.75" customHeight="1">
      <c r="AD154" s="25"/>
    </row>
    <row r="155" ht="15.75" customHeight="1">
      <c r="AD155" s="25"/>
    </row>
    <row r="156" ht="15.75" customHeight="1">
      <c r="AD156" s="25"/>
    </row>
    <row r="157" ht="15.75" customHeight="1">
      <c r="AD157" s="25"/>
    </row>
    <row r="158" ht="15.75" customHeight="1">
      <c r="AD158" s="25"/>
    </row>
    <row r="159" ht="15.75" customHeight="1">
      <c r="AD159" s="25"/>
    </row>
    <row r="160" ht="15.75" customHeight="1">
      <c r="AD160" s="25"/>
    </row>
    <row r="161" ht="15.75" customHeight="1">
      <c r="AD161" s="25"/>
    </row>
    <row r="162" ht="15.75" customHeight="1">
      <c r="AD162" s="25"/>
    </row>
    <row r="163" ht="15.75" customHeight="1">
      <c r="AD163" s="25"/>
    </row>
    <row r="164" ht="15.75" customHeight="1">
      <c r="AD164" s="25"/>
    </row>
    <row r="165" ht="15.75" customHeight="1">
      <c r="AD165" s="25"/>
    </row>
    <row r="166" ht="15.75" customHeight="1">
      <c r="AD166" s="25"/>
    </row>
    <row r="167" ht="15.75" customHeight="1">
      <c r="AD167" s="25"/>
    </row>
    <row r="168" ht="15.75" customHeight="1">
      <c r="AD168" s="25"/>
    </row>
    <row r="169" ht="15.75" customHeight="1">
      <c r="AD169" s="25"/>
    </row>
    <row r="170" ht="15.75" customHeight="1">
      <c r="AD170" s="25"/>
    </row>
    <row r="171" ht="15.75" customHeight="1">
      <c r="AD171" s="25"/>
    </row>
    <row r="172" ht="15.75" customHeight="1">
      <c r="AD172" s="25"/>
    </row>
    <row r="173" ht="15.75" customHeight="1">
      <c r="AD173" s="25"/>
    </row>
    <row r="174" ht="15.75" customHeight="1">
      <c r="AD174" s="25"/>
    </row>
    <row r="175" ht="15.75" customHeight="1">
      <c r="AD175" s="25"/>
    </row>
    <row r="176" ht="15.75" customHeight="1">
      <c r="AD176" s="25"/>
    </row>
    <row r="177" ht="15.75" customHeight="1">
      <c r="AD177" s="25"/>
    </row>
    <row r="178" ht="15.75" customHeight="1">
      <c r="AD178" s="25"/>
    </row>
    <row r="179" ht="15.75" customHeight="1">
      <c r="AD179" s="25"/>
    </row>
    <row r="180" ht="15.75" customHeight="1">
      <c r="AD180" s="25"/>
    </row>
    <row r="181" ht="15.75" customHeight="1">
      <c r="AD181" s="25"/>
    </row>
    <row r="182" ht="15.75" customHeight="1">
      <c r="AD182" s="25"/>
    </row>
    <row r="183" ht="15.75" customHeight="1">
      <c r="AD183" s="25"/>
    </row>
    <row r="184" ht="15.75" customHeight="1">
      <c r="AD184" s="25"/>
    </row>
    <row r="185" ht="15.75" customHeight="1">
      <c r="AD185" s="25"/>
    </row>
    <row r="186" ht="15.75" customHeight="1">
      <c r="AD186" s="25"/>
    </row>
    <row r="187" ht="15.75" customHeight="1">
      <c r="AD187" s="25"/>
    </row>
    <row r="188" ht="15.75" customHeight="1">
      <c r="AD188" s="25"/>
    </row>
    <row r="189" ht="15.75" customHeight="1">
      <c r="AD189" s="25"/>
    </row>
    <row r="190" ht="15.75" customHeight="1">
      <c r="AD190" s="25"/>
    </row>
    <row r="191" ht="15.75" customHeight="1">
      <c r="AD191" s="25"/>
    </row>
    <row r="192" ht="15.75" customHeight="1">
      <c r="AD192" s="25"/>
    </row>
    <row r="193" ht="15.75" customHeight="1">
      <c r="AD193" s="25"/>
    </row>
    <row r="194" ht="15.75" customHeight="1">
      <c r="AD194" s="25"/>
    </row>
    <row r="195" ht="15.75" customHeight="1">
      <c r="AD195" s="25"/>
    </row>
    <row r="196" ht="15.75" customHeight="1">
      <c r="AD196" s="25"/>
    </row>
    <row r="197" ht="15.75" customHeight="1">
      <c r="AD197" s="25"/>
    </row>
    <row r="198" ht="15.75" customHeight="1">
      <c r="AD198" s="25"/>
    </row>
    <row r="199" ht="15.75" customHeight="1">
      <c r="AD199" s="25"/>
    </row>
    <row r="200" ht="15.75" customHeight="1">
      <c r="AD200" s="25"/>
    </row>
    <row r="201" ht="15.75" customHeight="1">
      <c r="AD201" s="25"/>
    </row>
    <row r="202" ht="15.75" customHeight="1">
      <c r="AD202" s="25"/>
    </row>
    <row r="203" ht="15.75" customHeight="1">
      <c r="AD203" s="25"/>
    </row>
    <row r="204" ht="15.75" customHeight="1">
      <c r="AD204" s="25"/>
    </row>
    <row r="205" ht="15.75" customHeight="1">
      <c r="AD205" s="25"/>
    </row>
    <row r="206" ht="15.75" customHeight="1">
      <c r="AD206" s="25"/>
    </row>
    <row r="207" ht="15.75" customHeight="1">
      <c r="AD207" s="25"/>
    </row>
    <row r="208" ht="15.75" customHeight="1">
      <c r="AD208" s="25"/>
    </row>
    <row r="209" ht="15.75" customHeight="1">
      <c r="AD209" s="25"/>
    </row>
    <row r="210" ht="15.75" customHeight="1">
      <c r="AD210" s="25"/>
    </row>
    <row r="211" ht="15.75" customHeight="1">
      <c r="AD211" s="25"/>
    </row>
    <row r="212" ht="15.75" customHeight="1">
      <c r="AD212" s="25"/>
    </row>
    <row r="213" ht="15.75" customHeight="1">
      <c r="AD213" s="25"/>
    </row>
    <row r="214" ht="15.75" customHeight="1">
      <c r="AD214" s="25"/>
    </row>
    <row r="215" ht="15.75" customHeight="1">
      <c r="AD215" s="25"/>
    </row>
    <row r="216" ht="15.75" customHeight="1">
      <c r="AD216" s="25"/>
    </row>
    <row r="217" ht="15.75" customHeight="1">
      <c r="AD217" s="25"/>
    </row>
    <row r="218" ht="15.75" customHeight="1">
      <c r="AD218" s="25"/>
    </row>
    <row r="219" ht="15.75" customHeight="1">
      <c r="AD219" s="25"/>
    </row>
    <row r="220" ht="15.75" customHeight="1">
      <c r="AD220" s="25"/>
    </row>
    <row r="221" ht="15.75" customHeight="1">
      <c r="AD221" s="25"/>
    </row>
    <row r="222" ht="15.75" customHeight="1">
      <c r="AD222" s="25"/>
    </row>
    <row r="223" ht="15.75" customHeight="1">
      <c r="AD223" s="25"/>
    </row>
    <row r="224" ht="15.75" customHeight="1">
      <c r="AD224" s="25"/>
    </row>
    <row r="225" ht="15.75" customHeight="1">
      <c r="AD225" s="25"/>
    </row>
    <row r="226" ht="15.75" customHeight="1">
      <c r="AD226" s="25"/>
    </row>
    <row r="227" ht="15.75" customHeight="1">
      <c r="AD227" s="25"/>
    </row>
    <row r="228" ht="15.75" customHeight="1">
      <c r="AD228" s="25"/>
    </row>
    <row r="229" ht="15.75" customHeight="1">
      <c r="AD229" s="25"/>
    </row>
    <row r="230" ht="15.75" customHeight="1">
      <c r="AD230" s="25"/>
    </row>
    <row r="231" ht="15.75" customHeight="1">
      <c r="AD231" s="25"/>
    </row>
    <row r="232" ht="15.75" customHeight="1">
      <c r="AD232" s="25"/>
    </row>
    <row r="233" ht="15.75" customHeight="1">
      <c r="AD233" s="25"/>
    </row>
    <row r="234" ht="15.75" customHeight="1">
      <c r="AD234" s="25"/>
    </row>
    <row r="235" ht="15.75" customHeight="1">
      <c r="AD235" s="25"/>
    </row>
    <row r="236" ht="15.75" customHeight="1">
      <c r="AD236" s="25"/>
    </row>
    <row r="237" ht="15.75" customHeight="1">
      <c r="AD237" s="25"/>
    </row>
    <row r="238" ht="15.75" customHeight="1">
      <c r="AD238" s="25"/>
    </row>
    <row r="239" ht="15.75" customHeight="1">
      <c r="AD239" s="25"/>
    </row>
    <row r="240" ht="15.75" customHeight="1">
      <c r="AD240" s="25"/>
    </row>
    <row r="241" ht="15.75" customHeight="1">
      <c r="AD241" s="25"/>
    </row>
    <row r="242" ht="15.75" customHeight="1">
      <c r="AD242" s="25"/>
    </row>
    <row r="243" ht="15.75" customHeight="1">
      <c r="AD243" s="25"/>
    </row>
    <row r="244" ht="15.75" customHeight="1">
      <c r="AD244" s="25"/>
    </row>
    <row r="245" ht="15.75" customHeight="1">
      <c r="AD245" s="25"/>
    </row>
    <row r="246" ht="15.75" customHeight="1">
      <c r="AD246" s="25"/>
    </row>
    <row r="247" ht="15.75" customHeight="1">
      <c r="AD247" s="25"/>
    </row>
    <row r="248" ht="15.75" customHeight="1">
      <c r="AD248" s="25"/>
    </row>
    <row r="249" ht="15.75" customHeight="1">
      <c r="AD249" s="25"/>
    </row>
    <row r="250" ht="15.75" customHeight="1">
      <c r="AD250" s="25"/>
    </row>
    <row r="251" ht="15.75" customHeight="1">
      <c r="AD251" s="25"/>
    </row>
    <row r="252" ht="15.75" customHeight="1">
      <c r="AD252" s="25"/>
    </row>
    <row r="253" ht="15.75" customHeight="1">
      <c r="AD253" s="25"/>
    </row>
    <row r="254" ht="15.75" customHeight="1">
      <c r="AD254" s="25"/>
    </row>
    <row r="255" ht="15.75" customHeight="1">
      <c r="AD255" s="25"/>
    </row>
    <row r="256" ht="15.75" customHeight="1">
      <c r="AD256" s="25"/>
    </row>
    <row r="257" ht="15.75" customHeight="1">
      <c r="AD257" s="25"/>
    </row>
    <row r="258" ht="15.75" customHeight="1">
      <c r="AD258" s="25"/>
    </row>
    <row r="259" ht="15.75" customHeight="1">
      <c r="AD259" s="25"/>
    </row>
    <row r="260" ht="15.75" customHeight="1">
      <c r="AD260" s="25"/>
    </row>
    <row r="261" ht="15.75" customHeight="1">
      <c r="AD261" s="25"/>
    </row>
    <row r="262" ht="15.75" customHeight="1">
      <c r="AD262" s="25"/>
    </row>
    <row r="263" ht="15.75" customHeight="1">
      <c r="AD263" s="25"/>
    </row>
    <row r="264" ht="15.75" customHeight="1">
      <c r="AD264" s="25"/>
    </row>
    <row r="265" ht="15.75" customHeight="1">
      <c r="AD265" s="25"/>
    </row>
    <row r="266" ht="15.75" customHeight="1">
      <c r="AD266" s="25"/>
    </row>
    <row r="267" ht="15.75" customHeight="1">
      <c r="AD267" s="25"/>
    </row>
    <row r="268" ht="15.75" customHeight="1">
      <c r="AD268" s="25"/>
    </row>
    <row r="269" ht="15.75" customHeight="1">
      <c r="AD269" s="25"/>
    </row>
    <row r="270" ht="15.75" customHeight="1">
      <c r="AD270" s="25"/>
    </row>
    <row r="271" ht="15.75" customHeight="1">
      <c r="AD271" s="25"/>
    </row>
    <row r="272" ht="15.75" customHeight="1">
      <c r="AD272" s="25"/>
    </row>
    <row r="273" ht="15.75" customHeight="1">
      <c r="AD273" s="25"/>
    </row>
    <row r="274" ht="15.75" customHeight="1">
      <c r="AD274" s="25"/>
    </row>
    <row r="275" ht="15.75" customHeight="1">
      <c r="AD275" s="25"/>
    </row>
    <row r="276" ht="15.75" customHeight="1">
      <c r="AD276" s="25"/>
    </row>
    <row r="277" ht="15.75" customHeight="1">
      <c r="AD277" s="25"/>
    </row>
    <row r="278" ht="15.75" customHeight="1">
      <c r="AD278" s="25"/>
    </row>
    <row r="279" ht="15.75" customHeight="1">
      <c r="AD279" s="25"/>
    </row>
    <row r="280" ht="15.75" customHeight="1">
      <c r="AD280" s="25"/>
    </row>
    <row r="281" ht="15.75" customHeight="1">
      <c r="AD281" s="25"/>
    </row>
    <row r="282" ht="15.75" customHeight="1">
      <c r="AD282" s="25"/>
    </row>
    <row r="283" ht="15.75" customHeight="1">
      <c r="AD283" s="25"/>
    </row>
    <row r="284" ht="15.75" customHeight="1">
      <c r="AD284" s="25"/>
    </row>
    <row r="285" ht="15.75" customHeight="1">
      <c r="AD285" s="25"/>
    </row>
    <row r="286" ht="15.75" customHeight="1">
      <c r="AD286" s="25"/>
    </row>
    <row r="287" ht="15.75" customHeight="1">
      <c r="AD287" s="25"/>
    </row>
    <row r="288" ht="15.75" customHeight="1">
      <c r="AD288" s="25"/>
    </row>
    <row r="289" ht="15.75" customHeight="1">
      <c r="AD289" s="25"/>
    </row>
    <row r="290" ht="15.75" customHeight="1">
      <c r="AD290" s="25"/>
    </row>
    <row r="291" ht="15.75" customHeight="1">
      <c r="AD291" s="25"/>
    </row>
    <row r="292" ht="15.75" customHeight="1">
      <c r="AD292" s="25"/>
    </row>
    <row r="293" ht="15.75" customHeight="1">
      <c r="AD293" s="25"/>
    </row>
    <row r="294" ht="15.75" customHeight="1">
      <c r="AD294" s="25"/>
    </row>
    <row r="295" ht="15.75" customHeight="1">
      <c r="AD295" s="25"/>
    </row>
    <row r="296" ht="15.75" customHeight="1">
      <c r="AD296" s="25"/>
    </row>
    <row r="297" ht="15.75" customHeight="1">
      <c r="AD297" s="25"/>
    </row>
    <row r="298" ht="15.75" customHeight="1">
      <c r="AD298" s="25"/>
    </row>
    <row r="299" ht="15.75" customHeight="1">
      <c r="AD299" s="25"/>
    </row>
    <row r="300" ht="15.75" customHeight="1">
      <c r="AD300" s="25"/>
    </row>
    <row r="301" ht="15.75" customHeight="1">
      <c r="AD301" s="25"/>
    </row>
    <row r="302" ht="15.75" customHeight="1">
      <c r="AD302" s="25"/>
    </row>
    <row r="303" ht="15.75" customHeight="1">
      <c r="AD303" s="25"/>
    </row>
    <row r="304" ht="15.75" customHeight="1">
      <c r="AD304" s="25"/>
    </row>
    <row r="305" ht="15.75" customHeight="1">
      <c r="AD305" s="25"/>
    </row>
    <row r="306" ht="15.75" customHeight="1">
      <c r="AD306" s="25"/>
    </row>
    <row r="307" ht="15.75" customHeight="1">
      <c r="AD307" s="25"/>
    </row>
    <row r="308" ht="15.75" customHeight="1">
      <c r="AD308" s="25"/>
    </row>
    <row r="309" ht="15.75" customHeight="1">
      <c r="AD309" s="25"/>
    </row>
    <row r="310" ht="15.75" customHeight="1">
      <c r="AD310" s="25"/>
    </row>
    <row r="311" ht="15.75" customHeight="1">
      <c r="AD311" s="25"/>
    </row>
    <row r="312" ht="15.75" customHeight="1">
      <c r="AD312" s="25"/>
    </row>
    <row r="313" ht="15.75" customHeight="1">
      <c r="AD313" s="25"/>
    </row>
    <row r="314" ht="15.75" customHeight="1">
      <c r="AD314" s="25"/>
    </row>
    <row r="315" ht="15.75" customHeight="1">
      <c r="AD315" s="25"/>
    </row>
    <row r="316" ht="15.75" customHeight="1">
      <c r="AD316" s="25"/>
    </row>
    <row r="317" ht="15.75" customHeight="1">
      <c r="AD317" s="25"/>
    </row>
    <row r="318" ht="15.75" customHeight="1">
      <c r="AD318" s="25"/>
    </row>
    <row r="319" ht="15.75" customHeight="1">
      <c r="AD319" s="25"/>
    </row>
    <row r="320" ht="15.75" customHeight="1">
      <c r="AD320" s="25"/>
    </row>
    <row r="321" ht="15.75" customHeight="1">
      <c r="AD321" s="25"/>
    </row>
    <row r="322" ht="15.75" customHeight="1">
      <c r="AD322" s="25"/>
    </row>
    <row r="323" ht="15.75" customHeight="1">
      <c r="AD323" s="25"/>
    </row>
    <row r="324" ht="15.75" customHeight="1">
      <c r="AD324" s="25"/>
    </row>
    <row r="325" ht="15.75" customHeight="1">
      <c r="AD325" s="25"/>
    </row>
    <row r="326" ht="15.75" customHeight="1">
      <c r="AD326" s="25"/>
    </row>
    <row r="327" ht="15.75" customHeight="1">
      <c r="AD327" s="25"/>
    </row>
    <row r="328" ht="15.75" customHeight="1">
      <c r="AD328" s="25"/>
    </row>
    <row r="329" ht="15.75" customHeight="1">
      <c r="AD329" s="25"/>
    </row>
    <row r="330" ht="15.75" customHeight="1">
      <c r="AD330" s="25"/>
    </row>
    <row r="331" ht="15.75" customHeight="1">
      <c r="AD331" s="25"/>
    </row>
    <row r="332" ht="15.75" customHeight="1">
      <c r="AD332" s="25"/>
    </row>
    <row r="333" ht="15.75" customHeight="1">
      <c r="AD333" s="25"/>
    </row>
    <row r="334" ht="15.75" customHeight="1">
      <c r="AD334" s="25"/>
    </row>
    <row r="335" ht="15.75" customHeight="1">
      <c r="AD335" s="25"/>
    </row>
    <row r="336" ht="15.75" customHeight="1">
      <c r="AD336" s="25"/>
    </row>
    <row r="337" ht="15.75" customHeight="1">
      <c r="AD337" s="25"/>
    </row>
    <row r="338" ht="15.75" customHeight="1">
      <c r="AD338" s="25"/>
    </row>
    <row r="339" ht="15.75" customHeight="1">
      <c r="AD339" s="25"/>
    </row>
    <row r="340" ht="15.75" customHeight="1">
      <c r="AD340" s="25"/>
    </row>
    <row r="341" ht="15.75" customHeight="1">
      <c r="AD341" s="25"/>
    </row>
    <row r="342" ht="15.75" customHeight="1">
      <c r="AD342" s="25"/>
    </row>
    <row r="343" ht="15.75" customHeight="1">
      <c r="AD343" s="25"/>
    </row>
    <row r="344" ht="15.75" customHeight="1">
      <c r="AD344" s="25"/>
    </row>
    <row r="345" ht="15.75" customHeight="1">
      <c r="AD345" s="25"/>
    </row>
    <row r="346" ht="15.75" customHeight="1">
      <c r="AD346" s="25"/>
    </row>
    <row r="347" ht="15.75" customHeight="1">
      <c r="AD347" s="25"/>
    </row>
    <row r="348" ht="15.75" customHeight="1">
      <c r="AD348" s="25"/>
    </row>
    <row r="349" ht="15.75" customHeight="1">
      <c r="AD349" s="25"/>
    </row>
    <row r="350" ht="15.75" customHeight="1">
      <c r="AD350" s="25"/>
    </row>
    <row r="351" ht="15.75" customHeight="1">
      <c r="AD351" s="25"/>
    </row>
    <row r="352" ht="15.75" customHeight="1">
      <c r="AD352" s="25"/>
    </row>
    <row r="353" ht="15.75" customHeight="1">
      <c r="AD353" s="25"/>
    </row>
    <row r="354" ht="15.75" customHeight="1">
      <c r="AD354" s="25"/>
    </row>
    <row r="355" ht="15.75" customHeight="1">
      <c r="AD355" s="25"/>
    </row>
    <row r="356" ht="15.75" customHeight="1">
      <c r="AD356" s="25"/>
    </row>
    <row r="357" ht="15.75" customHeight="1">
      <c r="AD357" s="25"/>
    </row>
    <row r="358" ht="15.75" customHeight="1">
      <c r="AD358" s="25"/>
    </row>
    <row r="359" ht="15.75" customHeight="1">
      <c r="AD359" s="25"/>
    </row>
    <row r="360" ht="15.75" customHeight="1">
      <c r="AD360" s="25"/>
    </row>
    <row r="361" ht="15.75" customHeight="1">
      <c r="AD361" s="25"/>
    </row>
    <row r="362" ht="15.75" customHeight="1">
      <c r="AD362" s="25"/>
    </row>
    <row r="363" ht="15.75" customHeight="1">
      <c r="AD363" s="25"/>
    </row>
    <row r="364" ht="15.75" customHeight="1">
      <c r="AD364" s="25"/>
    </row>
    <row r="365" ht="15.75" customHeight="1">
      <c r="AD365" s="25"/>
    </row>
    <row r="366" ht="15.75" customHeight="1">
      <c r="AD366" s="25"/>
    </row>
    <row r="367" ht="15.75" customHeight="1">
      <c r="AD367" s="25"/>
    </row>
    <row r="368" ht="15.75" customHeight="1">
      <c r="AD368" s="25"/>
    </row>
    <row r="369" ht="15.75" customHeight="1">
      <c r="AD369" s="25"/>
    </row>
    <row r="370" ht="15.75" customHeight="1">
      <c r="AD370" s="25"/>
    </row>
    <row r="371" ht="15.75" customHeight="1">
      <c r="AD371" s="25"/>
    </row>
    <row r="372" ht="15.75" customHeight="1">
      <c r="AD372" s="25"/>
    </row>
    <row r="373" ht="15.75" customHeight="1">
      <c r="AD373" s="25"/>
    </row>
    <row r="374" ht="15.75" customHeight="1">
      <c r="AD374" s="25"/>
    </row>
    <row r="375" ht="15.75" customHeight="1">
      <c r="AD375" s="25"/>
    </row>
    <row r="376" ht="15.75" customHeight="1">
      <c r="AD376" s="25"/>
    </row>
    <row r="377" ht="15.75" customHeight="1">
      <c r="AD377" s="25"/>
    </row>
    <row r="378" ht="15.75" customHeight="1">
      <c r="AD378" s="25"/>
    </row>
    <row r="379" ht="15.75" customHeight="1">
      <c r="AD379" s="25"/>
    </row>
    <row r="380" ht="15.75" customHeight="1">
      <c r="AD380" s="25"/>
    </row>
    <row r="381" ht="15.75" customHeight="1">
      <c r="AD381" s="25"/>
    </row>
    <row r="382" ht="15.75" customHeight="1">
      <c r="AD382" s="25"/>
    </row>
    <row r="383" ht="15.75" customHeight="1">
      <c r="AD383" s="25"/>
    </row>
    <row r="384" ht="15.75" customHeight="1">
      <c r="AD384" s="25"/>
    </row>
    <row r="385" ht="15.75" customHeight="1">
      <c r="AD385" s="25"/>
    </row>
    <row r="386" ht="15.75" customHeight="1">
      <c r="AD386" s="25"/>
    </row>
    <row r="387" ht="15.75" customHeight="1">
      <c r="AD387" s="25"/>
    </row>
    <row r="388" ht="15.75" customHeight="1">
      <c r="AD388" s="25"/>
    </row>
    <row r="389" ht="15.75" customHeight="1">
      <c r="AD389" s="25"/>
    </row>
    <row r="390" ht="15.75" customHeight="1">
      <c r="AD390" s="25"/>
    </row>
    <row r="391" ht="15.75" customHeight="1">
      <c r="AD391" s="25"/>
    </row>
    <row r="392" ht="15.75" customHeight="1">
      <c r="AD392" s="25"/>
    </row>
    <row r="393" ht="15.75" customHeight="1">
      <c r="AD393" s="25"/>
    </row>
    <row r="394" ht="15.75" customHeight="1">
      <c r="AD394" s="25"/>
    </row>
    <row r="395" ht="15.75" customHeight="1">
      <c r="AD395" s="25"/>
    </row>
    <row r="396" ht="15.75" customHeight="1">
      <c r="AD396" s="25"/>
    </row>
    <row r="397" ht="15.75" customHeight="1">
      <c r="AD397" s="25"/>
    </row>
    <row r="398" ht="15.75" customHeight="1">
      <c r="AD398" s="25"/>
    </row>
    <row r="399" ht="15.75" customHeight="1">
      <c r="AD399" s="25"/>
    </row>
    <row r="400" ht="15.75" customHeight="1">
      <c r="AD400" s="25"/>
    </row>
    <row r="401" ht="15.75" customHeight="1">
      <c r="AD401" s="25"/>
    </row>
    <row r="402" ht="15.75" customHeight="1">
      <c r="AD402" s="25"/>
    </row>
    <row r="403" ht="15.75" customHeight="1">
      <c r="AD403" s="25"/>
    </row>
    <row r="404" ht="15.75" customHeight="1">
      <c r="AD404" s="25"/>
    </row>
    <row r="405" ht="15.75" customHeight="1">
      <c r="AD405" s="25"/>
    </row>
    <row r="406" ht="15.75" customHeight="1">
      <c r="AD406" s="25"/>
    </row>
    <row r="407" ht="15.75" customHeight="1">
      <c r="AD407" s="25"/>
    </row>
    <row r="408" ht="15.75" customHeight="1">
      <c r="AD408" s="25"/>
    </row>
    <row r="409" ht="15.75" customHeight="1">
      <c r="AD409" s="25"/>
    </row>
    <row r="410" ht="15.75" customHeight="1">
      <c r="AD410" s="25"/>
    </row>
    <row r="411" ht="15.75" customHeight="1">
      <c r="AD411" s="25"/>
    </row>
    <row r="412" ht="15.75" customHeight="1">
      <c r="AD412" s="25"/>
    </row>
    <row r="413" ht="15.75" customHeight="1">
      <c r="AD413" s="25"/>
    </row>
    <row r="414" ht="15.75" customHeight="1">
      <c r="AD414" s="25"/>
    </row>
    <row r="415" ht="15.75" customHeight="1">
      <c r="AD415" s="25"/>
    </row>
    <row r="416" ht="15.75" customHeight="1">
      <c r="AD416" s="25"/>
    </row>
    <row r="417" ht="15.75" customHeight="1">
      <c r="AD417" s="25"/>
    </row>
    <row r="418" ht="15.75" customHeight="1">
      <c r="AD418" s="25"/>
    </row>
    <row r="419" ht="15.75" customHeight="1">
      <c r="AD419" s="25"/>
    </row>
    <row r="420" ht="15.75" customHeight="1">
      <c r="AD420" s="25"/>
    </row>
    <row r="421" ht="15.75" customHeight="1">
      <c r="AD421" s="25"/>
    </row>
    <row r="422" ht="15.75" customHeight="1">
      <c r="AD422" s="25"/>
    </row>
    <row r="423" ht="15.75" customHeight="1">
      <c r="AD423" s="25"/>
    </row>
    <row r="424" ht="15.75" customHeight="1">
      <c r="AD424" s="25"/>
    </row>
    <row r="425" ht="15.75" customHeight="1">
      <c r="AD425" s="25"/>
    </row>
    <row r="426" ht="15.75" customHeight="1">
      <c r="AD426" s="25"/>
    </row>
    <row r="427" ht="15.75" customHeight="1">
      <c r="AD427" s="25"/>
    </row>
    <row r="428" ht="15.75" customHeight="1">
      <c r="AD428" s="25"/>
    </row>
    <row r="429" ht="15.75" customHeight="1">
      <c r="AD429" s="25"/>
    </row>
    <row r="430" ht="15.75" customHeight="1">
      <c r="AD430" s="25"/>
    </row>
    <row r="431" ht="15.75" customHeight="1">
      <c r="AD431" s="25"/>
    </row>
    <row r="432" ht="15.75" customHeight="1">
      <c r="AD432" s="25"/>
    </row>
    <row r="433" ht="15.75" customHeight="1">
      <c r="AD433" s="25"/>
    </row>
    <row r="434" ht="15.75" customHeight="1">
      <c r="AD434" s="25"/>
    </row>
    <row r="435" ht="15.75" customHeight="1">
      <c r="AD435" s="25"/>
    </row>
    <row r="436" ht="15.75" customHeight="1">
      <c r="AD436" s="25"/>
    </row>
    <row r="437" ht="15.75" customHeight="1">
      <c r="AD437" s="25"/>
    </row>
    <row r="438" ht="15.75" customHeight="1">
      <c r="AD438" s="25"/>
    </row>
    <row r="439" ht="15.75" customHeight="1">
      <c r="AD439" s="25"/>
    </row>
    <row r="440" ht="15.75" customHeight="1">
      <c r="AD440" s="25"/>
    </row>
    <row r="441" ht="15.75" customHeight="1">
      <c r="AD441" s="25"/>
    </row>
    <row r="442" ht="15.75" customHeight="1">
      <c r="AD442" s="25"/>
    </row>
    <row r="443" ht="15.75" customHeight="1">
      <c r="AD443" s="25"/>
    </row>
    <row r="444" ht="15.75" customHeight="1">
      <c r="AD444" s="25"/>
    </row>
    <row r="445" ht="15.75" customHeight="1">
      <c r="AD445" s="25"/>
    </row>
    <row r="446" ht="15.75" customHeight="1">
      <c r="AD446" s="25"/>
    </row>
    <row r="447" ht="15.75" customHeight="1">
      <c r="AD447" s="25"/>
    </row>
    <row r="448" ht="15.75" customHeight="1">
      <c r="AD448" s="25"/>
    </row>
    <row r="449" ht="15.75" customHeight="1">
      <c r="AD449" s="25"/>
    </row>
    <row r="450" ht="15.75" customHeight="1">
      <c r="AD450" s="25"/>
    </row>
    <row r="451" ht="15.75" customHeight="1">
      <c r="AD451" s="25"/>
    </row>
    <row r="452" ht="15.75" customHeight="1">
      <c r="AD452" s="25"/>
    </row>
    <row r="453" ht="15.75" customHeight="1">
      <c r="AD453" s="25"/>
    </row>
    <row r="454" ht="15.75" customHeight="1">
      <c r="AD454" s="25"/>
    </row>
    <row r="455" ht="15.75" customHeight="1">
      <c r="AD455" s="25"/>
    </row>
    <row r="456" ht="15.75" customHeight="1">
      <c r="AD456" s="25"/>
    </row>
    <row r="457" ht="15.75" customHeight="1">
      <c r="AD457" s="25"/>
    </row>
    <row r="458" ht="15.75" customHeight="1">
      <c r="AD458" s="25"/>
    </row>
    <row r="459" ht="15.75" customHeight="1">
      <c r="AD459" s="25"/>
    </row>
    <row r="460" ht="15.75" customHeight="1">
      <c r="AD460" s="25"/>
    </row>
    <row r="461" ht="15.75" customHeight="1">
      <c r="AD461" s="25"/>
    </row>
    <row r="462" ht="15.75" customHeight="1">
      <c r="AD462" s="25"/>
    </row>
    <row r="463" ht="15.75" customHeight="1">
      <c r="AD463" s="25"/>
    </row>
    <row r="464" ht="15.75" customHeight="1">
      <c r="AD464" s="25"/>
    </row>
    <row r="465" ht="15.75" customHeight="1">
      <c r="AD465" s="25"/>
    </row>
    <row r="466" ht="15.75" customHeight="1">
      <c r="AD466" s="25"/>
    </row>
    <row r="467" ht="15.75" customHeight="1">
      <c r="AD467" s="25"/>
    </row>
    <row r="468" ht="15.75" customHeight="1">
      <c r="AD468" s="25"/>
    </row>
    <row r="469" ht="15.75" customHeight="1">
      <c r="AD469" s="25"/>
    </row>
    <row r="470" ht="15.75" customHeight="1">
      <c r="AD470" s="25"/>
    </row>
    <row r="471" ht="15.75" customHeight="1">
      <c r="AD471" s="25"/>
    </row>
    <row r="472" ht="15.75" customHeight="1">
      <c r="AD472" s="25"/>
    </row>
    <row r="473" ht="15.75" customHeight="1">
      <c r="AD473" s="25"/>
    </row>
    <row r="474" ht="15.75" customHeight="1">
      <c r="AD474" s="25"/>
    </row>
    <row r="475" ht="15.75" customHeight="1">
      <c r="AD475" s="25"/>
    </row>
    <row r="476" ht="15.75" customHeight="1">
      <c r="AD476" s="25"/>
    </row>
    <row r="477" ht="15.75" customHeight="1">
      <c r="AD477" s="25"/>
    </row>
    <row r="478" ht="15.75" customHeight="1">
      <c r="AD478" s="25"/>
    </row>
    <row r="479" ht="15.75" customHeight="1">
      <c r="AD479" s="25"/>
    </row>
    <row r="480" ht="15.75" customHeight="1">
      <c r="AD480" s="25"/>
    </row>
    <row r="481" ht="15.75" customHeight="1">
      <c r="AD481" s="25"/>
    </row>
    <row r="482" ht="15.75" customHeight="1">
      <c r="AD482" s="25"/>
    </row>
    <row r="483" ht="15.75" customHeight="1">
      <c r="AD483" s="25"/>
    </row>
    <row r="484" ht="15.75" customHeight="1">
      <c r="AD484" s="25"/>
    </row>
    <row r="485" ht="15.75" customHeight="1">
      <c r="AD485" s="25"/>
    </row>
    <row r="486" ht="15.75" customHeight="1">
      <c r="AD486" s="25"/>
    </row>
    <row r="487" ht="15.75" customHeight="1">
      <c r="AD487" s="25"/>
    </row>
    <row r="488" ht="15.75" customHeight="1">
      <c r="AD488" s="25"/>
    </row>
    <row r="489" ht="15.75" customHeight="1">
      <c r="AD489" s="25"/>
    </row>
    <row r="490" ht="15.75" customHeight="1">
      <c r="AD490" s="25"/>
    </row>
    <row r="491" ht="15.75" customHeight="1">
      <c r="AD491" s="25"/>
    </row>
    <row r="492" ht="15.75" customHeight="1">
      <c r="AD492" s="25"/>
    </row>
    <row r="493" ht="15.75" customHeight="1">
      <c r="AD493" s="25"/>
    </row>
    <row r="494" ht="15.75" customHeight="1">
      <c r="AD494" s="25"/>
    </row>
    <row r="495" ht="15.75" customHeight="1">
      <c r="AD495" s="25"/>
    </row>
    <row r="496" ht="15.75" customHeight="1">
      <c r="AD496" s="25"/>
    </row>
    <row r="497" ht="15.75" customHeight="1">
      <c r="AD497" s="25"/>
    </row>
    <row r="498" ht="15.75" customHeight="1">
      <c r="AD498" s="25"/>
    </row>
    <row r="499" ht="15.75" customHeight="1">
      <c r="AD499" s="25"/>
    </row>
    <row r="500" ht="15.75" customHeight="1">
      <c r="AD500" s="25"/>
    </row>
    <row r="501" ht="15.75" customHeight="1">
      <c r="AD501" s="25"/>
    </row>
    <row r="502" ht="15.75" customHeight="1">
      <c r="AD502" s="25"/>
    </row>
    <row r="503" ht="15.75" customHeight="1">
      <c r="AD503" s="25"/>
    </row>
    <row r="504" ht="15.75" customHeight="1">
      <c r="AD504" s="25"/>
    </row>
    <row r="505" ht="15.75" customHeight="1">
      <c r="AD505" s="25"/>
    </row>
    <row r="506" ht="15.75" customHeight="1">
      <c r="AD506" s="25"/>
    </row>
    <row r="507" ht="15.75" customHeight="1">
      <c r="AD507" s="25"/>
    </row>
    <row r="508" ht="15.75" customHeight="1">
      <c r="AD508" s="25"/>
    </row>
    <row r="509" ht="15.75" customHeight="1">
      <c r="AD509" s="25"/>
    </row>
    <row r="510" ht="15.75" customHeight="1">
      <c r="AD510" s="25"/>
    </row>
    <row r="511" ht="15.75" customHeight="1">
      <c r="AD511" s="25"/>
    </row>
    <row r="512" ht="15.75" customHeight="1">
      <c r="AD512" s="25"/>
    </row>
    <row r="513" ht="15.75" customHeight="1">
      <c r="AD513" s="25"/>
    </row>
    <row r="514" ht="15.75" customHeight="1">
      <c r="AD514" s="25"/>
    </row>
    <row r="515" ht="15.75" customHeight="1">
      <c r="AD515" s="25"/>
    </row>
    <row r="516" ht="15.75" customHeight="1">
      <c r="AD516" s="25"/>
    </row>
    <row r="517" ht="15.75" customHeight="1">
      <c r="AD517" s="25"/>
    </row>
    <row r="518" ht="15.75" customHeight="1">
      <c r="AD518" s="25"/>
    </row>
    <row r="519" ht="15.75" customHeight="1">
      <c r="AD519" s="25"/>
    </row>
    <row r="520" ht="15.75" customHeight="1">
      <c r="AD520" s="25"/>
    </row>
    <row r="521" ht="15.75" customHeight="1">
      <c r="AD521" s="25"/>
    </row>
    <row r="522" ht="15.75" customHeight="1">
      <c r="AD522" s="25"/>
    </row>
    <row r="523" ht="15.75" customHeight="1">
      <c r="AD523" s="25"/>
    </row>
    <row r="524" ht="15.75" customHeight="1">
      <c r="AD524" s="25"/>
    </row>
    <row r="525" ht="15.75" customHeight="1">
      <c r="AD525" s="25"/>
    </row>
    <row r="526" ht="15.75" customHeight="1">
      <c r="AD526" s="25"/>
    </row>
    <row r="527" ht="15.75" customHeight="1">
      <c r="AD527" s="25"/>
    </row>
    <row r="528" ht="15.75" customHeight="1">
      <c r="AD528" s="25"/>
    </row>
    <row r="529" ht="15.75" customHeight="1">
      <c r="AD529" s="25"/>
    </row>
    <row r="530" ht="15.75" customHeight="1">
      <c r="AD530" s="25"/>
    </row>
    <row r="531" ht="15.75" customHeight="1">
      <c r="AD531" s="25"/>
    </row>
    <row r="532" ht="15.75" customHeight="1">
      <c r="AD532" s="25"/>
    </row>
    <row r="533" ht="15.75" customHeight="1">
      <c r="AD533" s="25"/>
    </row>
    <row r="534" ht="15.75" customHeight="1">
      <c r="AD534" s="25"/>
    </row>
    <row r="535" ht="15.75" customHeight="1">
      <c r="AD535" s="25"/>
    </row>
    <row r="536" ht="15.75" customHeight="1">
      <c r="AD536" s="25"/>
    </row>
    <row r="537" ht="15.75" customHeight="1">
      <c r="AD537" s="25"/>
    </row>
    <row r="538" ht="15.75" customHeight="1">
      <c r="AD538" s="25"/>
    </row>
    <row r="539" ht="15.75" customHeight="1">
      <c r="AD539" s="25"/>
    </row>
    <row r="540" ht="15.75" customHeight="1">
      <c r="AD540" s="25"/>
    </row>
    <row r="541" ht="15.75" customHeight="1">
      <c r="AD541" s="25"/>
    </row>
    <row r="542" ht="15.75" customHeight="1">
      <c r="AD542" s="25"/>
    </row>
    <row r="543" ht="15.75" customHeight="1">
      <c r="AD543" s="25"/>
    </row>
    <row r="544" ht="15.75" customHeight="1">
      <c r="AD544" s="25"/>
    </row>
    <row r="545" ht="15.75" customHeight="1">
      <c r="AD545" s="25"/>
    </row>
    <row r="546" ht="15.75" customHeight="1">
      <c r="AD546" s="25"/>
    </row>
    <row r="547" ht="15.75" customHeight="1">
      <c r="AD547" s="25"/>
    </row>
    <row r="548" ht="15.75" customHeight="1">
      <c r="AD548" s="25"/>
    </row>
    <row r="549" ht="15.75" customHeight="1">
      <c r="AD549" s="25"/>
    </row>
    <row r="550" ht="15.75" customHeight="1">
      <c r="AD550" s="25"/>
    </row>
    <row r="551" ht="15.75" customHeight="1">
      <c r="AD551" s="25"/>
    </row>
    <row r="552" ht="15.75" customHeight="1">
      <c r="AD552" s="25"/>
    </row>
    <row r="553" ht="15.75" customHeight="1">
      <c r="AD553" s="25"/>
    </row>
    <row r="554" ht="15.75" customHeight="1">
      <c r="AD554" s="25"/>
    </row>
    <row r="555" ht="15.75" customHeight="1">
      <c r="AD555" s="25"/>
    </row>
    <row r="556" ht="15.75" customHeight="1">
      <c r="AD556" s="25"/>
    </row>
    <row r="557" ht="15.75" customHeight="1">
      <c r="AD557" s="25"/>
    </row>
    <row r="558" ht="15.75" customHeight="1">
      <c r="AD558" s="25"/>
    </row>
    <row r="559" ht="15.75" customHeight="1">
      <c r="AD559" s="25"/>
    </row>
    <row r="560" ht="15.75" customHeight="1">
      <c r="AD560" s="25"/>
    </row>
    <row r="561" ht="15.75" customHeight="1">
      <c r="AD561" s="25"/>
    </row>
    <row r="562" ht="15.75" customHeight="1">
      <c r="AD562" s="25"/>
    </row>
    <row r="563" ht="15.75" customHeight="1">
      <c r="AD563" s="25"/>
    </row>
    <row r="564" ht="15.75" customHeight="1">
      <c r="AD564" s="25"/>
    </row>
    <row r="565" ht="15.75" customHeight="1">
      <c r="AD565" s="25"/>
    </row>
    <row r="566" ht="15.75" customHeight="1">
      <c r="AD566" s="25"/>
    </row>
    <row r="567" ht="15.75" customHeight="1">
      <c r="AD567" s="25"/>
    </row>
    <row r="568" ht="15.75" customHeight="1">
      <c r="AD568" s="25"/>
    </row>
    <row r="569" ht="15.75" customHeight="1">
      <c r="AD569" s="25"/>
    </row>
    <row r="570" ht="15.75" customHeight="1">
      <c r="AD570" s="25"/>
    </row>
    <row r="571" ht="15.75" customHeight="1">
      <c r="AD571" s="25"/>
    </row>
    <row r="572" ht="15.75" customHeight="1">
      <c r="AD572" s="25"/>
    </row>
    <row r="573" ht="15.75" customHeight="1">
      <c r="AD573" s="25"/>
    </row>
    <row r="574" ht="15.75" customHeight="1">
      <c r="AD574" s="25"/>
    </row>
    <row r="575" ht="15.75" customHeight="1">
      <c r="AD575" s="25"/>
    </row>
    <row r="576" ht="15.75" customHeight="1">
      <c r="AD576" s="25"/>
    </row>
    <row r="577" ht="15.75" customHeight="1">
      <c r="AD577" s="25"/>
    </row>
    <row r="578" ht="15.75" customHeight="1">
      <c r="AD578" s="25"/>
    </row>
    <row r="579" ht="15.75" customHeight="1">
      <c r="AD579" s="25"/>
    </row>
    <row r="580" ht="15.75" customHeight="1">
      <c r="AD580" s="25"/>
    </row>
    <row r="581" ht="15.75" customHeight="1">
      <c r="AD581" s="25"/>
    </row>
    <row r="582" ht="15.75" customHeight="1">
      <c r="AD582" s="25"/>
    </row>
    <row r="583" ht="15.75" customHeight="1">
      <c r="AD583" s="25"/>
    </row>
    <row r="584" ht="15.75" customHeight="1">
      <c r="AD584" s="25"/>
    </row>
    <row r="585" ht="15.75" customHeight="1">
      <c r="AD585" s="25"/>
    </row>
    <row r="586" ht="15.75" customHeight="1">
      <c r="AD586" s="25"/>
    </row>
    <row r="587" ht="15.75" customHeight="1">
      <c r="AD587" s="25"/>
    </row>
    <row r="588" ht="15.75" customHeight="1">
      <c r="AD588" s="25"/>
    </row>
    <row r="589" ht="15.75" customHeight="1">
      <c r="AD589" s="25"/>
    </row>
    <row r="590" ht="15.75" customHeight="1">
      <c r="AD590" s="25"/>
    </row>
    <row r="591" ht="15.75" customHeight="1">
      <c r="AD591" s="25"/>
    </row>
    <row r="592" ht="15.75" customHeight="1">
      <c r="AD592" s="25"/>
    </row>
    <row r="593" ht="15.75" customHeight="1">
      <c r="AD593" s="25"/>
    </row>
    <row r="594" ht="15.75" customHeight="1">
      <c r="AD594" s="25"/>
    </row>
    <row r="595" ht="15.75" customHeight="1">
      <c r="AD595" s="25"/>
    </row>
    <row r="596" ht="15.75" customHeight="1">
      <c r="AD596" s="25"/>
    </row>
    <row r="597" ht="15.75" customHeight="1">
      <c r="AD597" s="25"/>
    </row>
    <row r="598" ht="15.75" customHeight="1">
      <c r="AD598" s="25"/>
    </row>
    <row r="599" ht="15.75" customHeight="1">
      <c r="AD599" s="25"/>
    </row>
    <row r="600" ht="15.75" customHeight="1">
      <c r="AD600" s="25"/>
    </row>
    <row r="601" ht="15.75" customHeight="1">
      <c r="AD601" s="25"/>
    </row>
    <row r="602" ht="15.75" customHeight="1">
      <c r="AD602" s="25"/>
    </row>
    <row r="603" ht="15.75" customHeight="1">
      <c r="AD603" s="25"/>
    </row>
    <row r="604" ht="15.75" customHeight="1">
      <c r="AD604" s="25"/>
    </row>
    <row r="605" ht="15.75" customHeight="1">
      <c r="AD605" s="25"/>
    </row>
    <row r="606" ht="15.75" customHeight="1">
      <c r="AD606" s="25"/>
    </row>
    <row r="607" ht="15.75" customHeight="1">
      <c r="AD607" s="25"/>
    </row>
    <row r="608" ht="15.75" customHeight="1">
      <c r="AD608" s="25"/>
    </row>
    <row r="609" ht="15.75" customHeight="1">
      <c r="AD609" s="25"/>
    </row>
    <row r="610" ht="15.75" customHeight="1">
      <c r="AD610" s="25"/>
    </row>
    <row r="611" ht="15.75" customHeight="1">
      <c r="AD611" s="25"/>
    </row>
    <row r="612" ht="15.75" customHeight="1">
      <c r="AD612" s="25"/>
    </row>
    <row r="613" ht="15.75" customHeight="1">
      <c r="AD613" s="25"/>
    </row>
    <row r="614" ht="15.75" customHeight="1">
      <c r="AD614" s="25"/>
    </row>
    <row r="615" ht="15.75" customHeight="1">
      <c r="AD615" s="25"/>
    </row>
    <row r="616" ht="15.75" customHeight="1">
      <c r="AD616" s="25"/>
    </row>
    <row r="617" ht="15.75" customHeight="1">
      <c r="AD617" s="25"/>
    </row>
    <row r="618" ht="15.75" customHeight="1">
      <c r="AD618" s="25"/>
    </row>
    <row r="619" ht="15.75" customHeight="1">
      <c r="AD619" s="25"/>
    </row>
    <row r="620" ht="15.75" customHeight="1">
      <c r="AD620" s="25"/>
    </row>
    <row r="621" ht="15.75" customHeight="1">
      <c r="AD621" s="25"/>
    </row>
    <row r="622" ht="15.75" customHeight="1">
      <c r="AD622" s="25"/>
    </row>
    <row r="623" ht="15.75" customHeight="1">
      <c r="AD623" s="25"/>
    </row>
    <row r="624" ht="15.75" customHeight="1">
      <c r="AD624" s="25"/>
    </row>
    <row r="625" ht="15.75" customHeight="1">
      <c r="AD625" s="25"/>
    </row>
    <row r="626" ht="15.75" customHeight="1">
      <c r="AD626" s="25"/>
    </row>
    <row r="627" ht="15.75" customHeight="1">
      <c r="AD627" s="25"/>
    </row>
    <row r="628" ht="15.75" customHeight="1">
      <c r="AD628" s="25"/>
    </row>
    <row r="629" ht="15.75" customHeight="1">
      <c r="AD629" s="25"/>
    </row>
    <row r="630" ht="15.75" customHeight="1">
      <c r="AD630" s="25"/>
    </row>
    <row r="631" ht="15.75" customHeight="1">
      <c r="AD631" s="25"/>
    </row>
    <row r="632" ht="15.75" customHeight="1">
      <c r="AD632" s="25"/>
    </row>
    <row r="633" ht="15.75" customHeight="1">
      <c r="AD633" s="25"/>
    </row>
    <row r="634" ht="15.75" customHeight="1">
      <c r="AD634" s="25"/>
    </row>
    <row r="635" ht="15.75" customHeight="1">
      <c r="AD635" s="25"/>
    </row>
    <row r="636" ht="15.75" customHeight="1">
      <c r="AD636" s="25"/>
    </row>
    <row r="637" ht="15.75" customHeight="1">
      <c r="AD637" s="25"/>
    </row>
    <row r="638" ht="15.75" customHeight="1">
      <c r="AD638" s="25"/>
    </row>
    <row r="639" ht="15.75" customHeight="1">
      <c r="AD639" s="25"/>
    </row>
    <row r="640" ht="15.75" customHeight="1">
      <c r="AD640" s="25"/>
    </row>
    <row r="641" ht="15.75" customHeight="1">
      <c r="AD641" s="25"/>
    </row>
    <row r="642" ht="15.75" customHeight="1">
      <c r="AD642" s="25"/>
    </row>
    <row r="643" ht="15.75" customHeight="1">
      <c r="AD643" s="25"/>
    </row>
    <row r="644" ht="15.75" customHeight="1">
      <c r="AD644" s="25"/>
    </row>
    <row r="645" ht="15.75" customHeight="1">
      <c r="AD645" s="25"/>
    </row>
    <row r="646" ht="15.75" customHeight="1">
      <c r="AD646" s="25"/>
    </row>
    <row r="647" ht="15.75" customHeight="1">
      <c r="AD647" s="25"/>
    </row>
    <row r="648" ht="15.75" customHeight="1">
      <c r="AD648" s="25"/>
    </row>
    <row r="649" ht="15.75" customHeight="1">
      <c r="AD649" s="25"/>
    </row>
    <row r="650" ht="15.75" customHeight="1">
      <c r="AD650" s="25"/>
    </row>
    <row r="651" ht="15.75" customHeight="1">
      <c r="AD651" s="25"/>
    </row>
    <row r="652" ht="15.75" customHeight="1">
      <c r="AD652" s="25"/>
    </row>
    <row r="653" ht="15.75" customHeight="1">
      <c r="AD653" s="25"/>
    </row>
    <row r="654" ht="15.75" customHeight="1">
      <c r="AD654" s="25"/>
    </row>
    <row r="655" ht="15.75" customHeight="1">
      <c r="AD655" s="25"/>
    </row>
    <row r="656" ht="15.75" customHeight="1">
      <c r="AD656" s="25"/>
    </row>
    <row r="657" ht="15.75" customHeight="1">
      <c r="AD657" s="25"/>
    </row>
    <row r="658" ht="15.75" customHeight="1">
      <c r="AD658" s="25"/>
    </row>
    <row r="659" ht="15.75" customHeight="1">
      <c r="AD659" s="25"/>
    </row>
    <row r="660" ht="15.75" customHeight="1">
      <c r="AD660" s="25"/>
    </row>
    <row r="661" ht="15.75" customHeight="1">
      <c r="AD661" s="25"/>
    </row>
    <row r="662" ht="15.75" customHeight="1">
      <c r="AD662" s="25"/>
    </row>
    <row r="663" ht="15.75" customHeight="1">
      <c r="AD663" s="25"/>
    </row>
    <row r="664" ht="15.75" customHeight="1">
      <c r="AD664" s="25"/>
    </row>
    <row r="665" ht="15.75" customHeight="1">
      <c r="AD665" s="25"/>
    </row>
    <row r="666" ht="15.75" customHeight="1">
      <c r="AD666" s="25"/>
    </row>
    <row r="667" ht="15.75" customHeight="1">
      <c r="AD667" s="25"/>
    </row>
    <row r="668" ht="15.75" customHeight="1">
      <c r="AD668" s="25"/>
    </row>
    <row r="669" ht="15.75" customHeight="1">
      <c r="AD669" s="25"/>
    </row>
    <row r="670" ht="15.75" customHeight="1">
      <c r="AD670" s="25"/>
    </row>
    <row r="671" ht="15.75" customHeight="1">
      <c r="AD671" s="25"/>
    </row>
    <row r="672" ht="15.75" customHeight="1">
      <c r="AD672" s="25"/>
    </row>
    <row r="673" ht="15.75" customHeight="1">
      <c r="AD673" s="25"/>
    </row>
    <row r="674" ht="15.75" customHeight="1">
      <c r="AD674" s="25"/>
    </row>
    <row r="675" ht="15.75" customHeight="1">
      <c r="AD675" s="25"/>
    </row>
    <row r="676" ht="15.75" customHeight="1">
      <c r="AD676" s="25"/>
    </row>
    <row r="677" ht="15.75" customHeight="1">
      <c r="AD677" s="25"/>
    </row>
    <row r="678" ht="15.75" customHeight="1">
      <c r="AD678" s="25"/>
    </row>
    <row r="679" ht="15.75" customHeight="1">
      <c r="AD679" s="25"/>
    </row>
    <row r="680" ht="15.75" customHeight="1">
      <c r="AD680" s="25"/>
    </row>
    <row r="681" ht="15.75" customHeight="1">
      <c r="AD681" s="25"/>
    </row>
    <row r="682" ht="15.75" customHeight="1">
      <c r="AD682" s="25"/>
    </row>
    <row r="683" ht="15.75" customHeight="1">
      <c r="AD683" s="25"/>
    </row>
    <row r="684" ht="15.75" customHeight="1">
      <c r="AD684" s="25"/>
    </row>
    <row r="685" ht="15.75" customHeight="1">
      <c r="AD685" s="25"/>
    </row>
    <row r="686" ht="15.75" customHeight="1">
      <c r="AD686" s="25"/>
    </row>
    <row r="687" ht="15.75" customHeight="1">
      <c r="AD687" s="25"/>
    </row>
    <row r="688" ht="15.75" customHeight="1">
      <c r="AD688" s="25"/>
    </row>
    <row r="689" ht="15.75" customHeight="1">
      <c r="AD689" s="25"/>
    </row>
    <row r="690" ht="15.75" customHeight="1">
      <c r="AD690" s="25"/>
    </row>
    <row r="691" ht="15.75" customHeight="1">
      <c r="AD691" s="25"/>
    </row>
    <row r="692" ht="15.75" customHeight="1">
      <c r="AD692" s="25"/>
    </row>
    <row r="693" ht="15.75" customHeight="1">
      <c r="AD693" s="25"/>
    </row>
    <row r="694" ht="15.75" customHeight="1">
      <c r="AD694" s="25"/>
    </row>
    <row r="695" ht="15.75" customHeight="1">
      <c r="AD695" s="25"/>
    </row>
    <row r="696" ht="15.75" customHeight="1">
      <c r="AD696" s="25"/>
    </row>
    <row r="697" ht="15.75" customHeight="1">
      <c r="AD697" s="25"/>
    </row>
    <row r="698" ht="15.75" customHeight="1">
      <c r="AD698" s="25"/>
    </row>
    <row r="699" ht="15.75" customHeight="1">
      <c r="AD699" s="25"/>
    </row>
    <row r="700" ht="15.75" customHeight="1">
      <c r="AD700" s="25"/>
    </row>
    <row r="701" ht="15.75" customHeight="1">
      <c r="AD701" s="25"/>
    </row>
    <row r="702" ht="15.75" customHeight="1">
      <c r="AD702" s="25"/>
    </row>
    <row r="703" ht="15.75" customHeight="1">
      <c r="AD703" s="25"/>
    </row>
    <row r="704" ht="15.75" customHeight="1">
      <c r="AD704" s="25"/>
    </row>
    <row r="705" ht="15.75" customHeight="1">
      <c r="AD705" s="25"/>
    </row>
    <row r="706" ht="15.75" customHeight="1">
      <c r="AD706" s="25"/>
    </row>
    <row r="707" ht="15.75" customHeight="1">
      <c r="AD707" s="25"/>
    </row>
    <row r="708" ht="15.75" customHeight="1">
      <c r="AD708" s="25"/>
    </row>
    <row r="709" ht="15.75" customHeight="1">
      <c r="AD709" s="25"/>
    </row>
    <row r="710" ht="15.75" customHeight="1">
      <c r="AD710" s="25"/>
    </row>
    <row r="711" ht="15.75" customHeight="1">
      <c r="AD711" s="25"/>
    </row>
    <row r="712" ht="15.75" customHeight="1">
      <c r="AD712" s="25"/>
    </row>
    <row r="713" ht="15.75" customHeight="1">
      <c r="AD713" s="25"/>
    </row>
    <row r="714" ht="15.75" customHeight="1">
      <c r="AD714" s="25"/>
    </row>
    <row r="715" ht="15.75" customHeight="1">
      <c r="AD715" s="25"/>
    </row>
    <row r="716" ht="15.75" customHeight="1">
      <c r="AD716" s="25"/>
    </row>
    <row r="717" ht="15.75" customHeight="1">
      <c r="AD717" s="25"/>
    </row>
    <row r="718" ht="15.75" customHeight="1">
      <c r="AD718" s="25"/>
    </row>
    <row r="719" ht="15.75" customHeight="1">
      <c r="AD719" s="25"/>
    </row>
    <row r="720" ht="15.75" customHeight="1">
      <c r="AD720" s="25"/>
    </row>
    <row r="721" ht="15.75" customHeight="1">
      <c r="AD721" s="25"/>
    </row>
    <row r="722" ht="15.75" customHeight="1">
      <c r="AD722" s="25"/>
    </row>
    <row r="723" ht="15.75" customHeight="1">
      <c r="AD723" s="25"/>
    </row>
    <row r="724" ht="15.75" customHeight="1">
      <c r="AD724" s="25"/>
    </row>
    <row r="725" ht="15.75" customHeight="1">
      <c r="AD725" s="25"/>
    </row>
    <row r="726" ht="15.75" customHeight="1">
      <c r="AD726" s="25"/>
    </row>
    <row r="727" ht="15.75" customHeight="1">
      <c r="AD727" s="25"/>
    </row>
    <row r="728" ht="15.75" customHeight="1">
      <c r="AD728" s="25"/>
    </row>
    <row r="729" ht="15.75" customHeight="1">
      <c r="AD729" s="25"/>
    </row>
    <row r="730" ht="15.75" customHeight="1">
      <c r="AD730" s="25"/>
    </row>
    <row r="731" ht="15.75" customHeight="1">
      <c r="AD731" s="25"/>
    </row>
    <row r="732" ht="15.75" customHeight="1">
      <c r="AD732" s="25"/>
    </row>
    <row r="733" ht="15.75" customHeight="1">
      <c r="AD733" s="25"/>
    </row>
    <row r="734" ht="15.75" customHeight="1">
      <c r="AD734" s="25"/>
    </row>
    <row r="735" ht="15.75" customHeight="1">
      <c r="AD735" s="25"/>
    </row>
    <row r="736" ht="15.75" customHeight="1">
      <c r="AD736" s="25"/>
    </row>
    <row r="737" ht="15.75" customHeight="1">
      <c r="AD737" s="25"/>
    </row>
    <row r="738" ht="15.75" customHeight="1">
      <c r="AD738" s="25"/>
    </row>
    <row r="739" ht="15.75" customHeight="1">
      <c r="AD739" s="25"/>
    </row>
    <row r="740" ht="15.75" customHeight="1">
      <c r="AD740" s="25"/>
    </row>
    <row r="741" ht="15.75" customHeight="1">
      <c r="AD741" s="25"/>
    </row>
    <row r="742" ht="15.75" customHeight="1">
      <c r="AD742" s="25"/>
    </row>
    <row r="743" ht="15.75" customHeight="1">
      <c r="AD743" s="25"/>
    </row>
    <row r="744" ht="15.75" customHeight="1">
      <c r="AD744" s="25"/>
    </row>
    <row r="745" ht="15.75" customHeight="1">
      <c r="AD745" s="25"/>
    </row>
    <row r="746" ht="15.75" customHeight="1">
      <c r="AD746" s="25"/>
    </row>
    <row r="747" ht="15.75" customHeight="1">
      <c r="AD747" s="25"/>
    </row>
    <row r="748" ht="15.75" customHeight="1">
      <c r="AD748" s="25"/>
    </row>
    <row r="749" ht="15.75" customHeight="1">
      <c r="AD749" s="25"/>
    </row>
    <row r="750" ht="15.75" customHeight="1">
      <c r="AD750" s="25"/>
    </row>
    <row r="751" ht="15.75" customHeight="1">
      <c r="AD751" s="25"/>
    </row>
    <row r="752" ht="15.75" customHeight="1">
      <c r="AD752" s="25"/>
    </row>
    <row r="753" ht="15.75" customHeight="1">
      <c r="AD753" s="25"/>
    </row>
    <row r="754" ht="15.75" customHeight="1">
      <c r="AD754" s="25"/>
    </row>
    <row r="755" ht="15.75" customHeight="1">
      <c r="AD755" s="25"/>
    </row>
    <row r="756" ht="15.75" customHeight="1">
      <c r="AD756" s="25"/>
    </row>
    <row r="757" ht="15.75" customHeight="1">
      <c r="AD757" s="25"/>
    </row>
    <row r="758" ht="15.75" customHeight="1">
      <c r="AD758" s="25"/>
    </row>
    <row r="759" ht="15.75" customHeight="1">
      <c r="AD759" s="25"/>
    </row>
    <row r="760" ht="15.75" customHeight="1">
      <c r="AD760" s="25"/>
    </row>
    <row r="761" ht="15.75" customHeight="1">
      <c r="AD761" s="25"/>
    </row>
    <row r="762" ht="15.75" customHeight="1">
      <c r="AD762" s="25"/>
    </row>
    <row r="763" ht="15.75" customHeight="1">
      <c r="AD763" s="25"/>
    </row>
    <row r="764" ht="15.75" customHeight="1">
      <c r="AD764" s="25"/>
    </row>
    <row r="765" ht="15.75" customHeight="1">
      <c r="AD765" s="25"/>
    </row>
    <row r="766" ht="15.75" customHeight="1">
      <c r="AD766" s="25"/>
    </row>
    <row r="767" ht="15.75" customHeight="1">
      <c r="AD767" s="25"/>
    </row>
    <row r="768" ht="15.75" customHeight="1">
      <c r="AD768" s="25"/>
    </row>
    <row r="769" ht="15.75" customHeight="1">
      <c r="AD769" s="25"/>
    </row>
    <row r="770" ht="15.75" customHeight="1">
      <c r="AD770" s="25"/>
    </row>
    <row r="771" ht="15.75" customHeight="1">
      <c r="AD771" s="25"/>
    </row>
    <row r="772" ht="15.75" customHeight="1">
      <c r="AD772" s="25"/>
    </row>
    <row r="773" ht="15.75" customHeight="1">
      <c r="AD773" s="25"/>
    </row>
    <row r="774" ht="15.75" customHeight="1">
      <c r="AD774" s="25"/>
    </row>
    <row r="775" ht="15.75" customHeight="1">
      <c r="AD775" s="25"/>
    </row>
    <row r="776" ht="15.75" customHeight="1">
      <c r="AD776" s="25"/>
    </row>
    <row r="777" ht="15.75" customHeight="1">
      <c r="AD777" s="25"/>
    </row>
    <row r="778" ht="15.75" customHeight="1">
      <c r="AD778" s="25"/>
    </row>
    <row r="779" ht="15.75" customHeight="1">
      <c r="AD779" s="25"/>
    </row>
    <row r="780" ht="15.75" customHeight="1">
      <c r="AD780" s="25"/>
    </row>
    <row r="781" ht="15.75" customHeight="1">
      <c r="AD781" s="25"/>
    </row>
    <row r="782" ht="15.75" customHeight="1">
      <c r="AD782" s="25"/>
    </row>
    <row r="783" ht="15.75" customHeight="1">
      <c r="AD783" s="25"/>
    </row>
    <row r="784" ht="15.75" customHeight="1">
      <c r="AD784" s="25"/>
    </row>
    <row r="785" ht="15.75" customHeight="1">
      <c r="AD785" s="25"/>
    </row>
    <row r="786" ht="15.75" customHeight="1">
      <c r="AD786" s="25"/>
    </row>
    <row r="787" ht="15.75" customHeight="1">
      <c r="AD787" s="25"/>
    </row>
    <row r="788" ht="15.75" customHeight="1">
      <c r="AD788" s="25"/>
    </row>
    <row r="789" ht="15.75" customHeight="1">
      <c r="AD789" s="25"/>
    </row>
    <row r="790" ht="15.75" customHeight="1">
      <c r="AD790" s="25"/>
    </row>
    <row r="791" ht="15.75" customHeight="1">
      <c r="AD791" s="25"/>
    </row>
    <row r="792" ht="15.75" customHeight="1">
      <c r="AD792" s="25"/>
    </row>
    <row r="793" ht="15.75" customHeight="1">
      <c r="AD793" s="25"/>
    </row>
    <row r="794" ht="15.75" customHeight="1">
      <c r="AD794" s="25"/>
    </row>
    <row r="795" ht="15.75" customHeight="1">
      <c r="AD795" s="25"/>
    </row>
    <row r="796" ht="15.75" customHeight="1">
      <c r="AD796" s="25"/>
    </row>
    <row r="797" ht="15.75" customHeight="1">
      <c r="AD797" s="25"/>
    </row>
    <row r="798" ht="15.75" customHeight="1">
      <c r="AD798" s="25"/>
    </row>
    <row r="799" ht="15.75" customHeight="1">
      <c r="AD799" s="25"/>
    </row>
    <row r="800" ht="15.75" customHeight="1">
      <c r="AD800" s="25"/>
    </row>
    <row r="801" ht="15.75" customHeight="1">
      <c r="AD801" s="25"/>
    </row>
    <row r="802" ht="15.75" customHeight="1">
      <c r="AD802" s="25"/>
    </row>
    <row r="803" ht="15.75" customHeight="1">
      <c r="AD803" s="25"/>
    </row>
    <row r="804" ht="15.75" customHeight="1">
      <c r="AD804" s="25"/>
    </row>
    <row r="805" ht="15.75" customHeight="1">
      <c r="AD805" s="25"/>
    </row>
    <row r="806" ht="15.75" customHeight="1">
      <c r="AD806" s="25"/>
    </row>
    <row r="807" ht="15.75" customHeight="1">
      <c r="AD807" s="25"/>
    </row>
    <row r="808" ht="15.75" customHeight="1">
      <c r="AD808" s="25"/>
    </row>
    <row r="809" ht="15.75" customHeight="1">
      <c r="AD809" s="25"/>
    </row>
    <row r="810" ht="15.75" customHeight="1">
      <c r="AD810" s="25"/>
    </row>
    <row r="811" ht="15.75" customHeight="1">
      <c r="AD811" s="25"/>
    </row>
    <row r="812" ht="15.75" customHeight="1">
      <c r="AD812" s="25"/>
    </row>
    <row r="813" ht="15.75" customHeight="1">
      <c r="AD813" s="25"/>
    </row>
    <row r="814" ht="15.75" customHeight="1">
      <c r="AD814" s="25"/>
    </row>
    <row r="815" ht="15.75" customHeight="1">
      <c r="AD815" s="25"/>
    </row>
    <row r="816" ht="15.75" customHeight="1">
      <c r="AD816" s="25"/>
    </row>
    <row r="817" ht="15.75" customHeight="1">
      <c r="AD817" s="25"/>
    </row>
    <row r="818" ht="15.75" customHeight="1">
      <c r="AD818" s="25"/>
    </row>
    <row r="819" ht="15.75" customHeight="1">
      <c r="AD819" s="25"/>
    </row>
    <row r="820" ht="15.75" customHeight="1">
      <c r="AD820" s="25"/>
    </row>
    <row r="821" ht="15.75" customHeight="1">
      <c r="AD821" s="25"/>
    </row>
    <row r="822" ht="15.75" customHeight="1">
      <c r="AD822" s="25"/>
    </row>
    <row r="823" ht="15.75" customHeight="1">
      <c r="AD823" s="25"/>
    </row>
    <row r="824" ht="15.75" customHeight="1">
      <c r="AD824" s="25"/>
    </row>
    <row r="825" ht="15.75" customHeight="1">
      <c r="AD825" s="25"/>
    </row>
    <row r="826" ht="15.75" customHeight="1">
      <c r="AD826" s="25"/>
    </row>
    <row r="827" ht="15.75" customHeight="1">
      <c r="AD827" s="25"/>
    </row>
    <row r="828" ht="15.75" customHeight="1">
      <c r="AD828" s="25"/>
    </row>
    <row r="829" ht="15.75" customHeight="1">
      <c r="AD829" s="25"/>
    </row>
    <row r="830" ht="15.75" customHeight="1">
      <c r="AD830" s="25"/>
    </row>
    <row r="831" ht="15.75" customHeight="1">
      <c r="AD831" s="25"/>
    </row>
    <row r="832" ht="15.75" customHeight="1">
      <c r="AD832" s="25"/>
    </row>
    <row r="833" ht="15.75" customHeight="1">
      <c r="AD833" s="25"/>
    </row>
    <row r="834" ht="15.75" customHeight="1">
      <c r="AD834" s="25"/>
    </row>
    <row r="835" ht="15.75" customHeight="1">
      <c r="AD835" s="25"/>
    </row>
    <row r="836" ht="15.75" customHeight="1">
      <c r="AD836" s="25"/>
    </row>
    <row r="837" ht="15.75" customHeight="1">
      <c r="AD837" s="25"/>
    </row>
    <row r="838" ht="15.75" customHeight="1">
      <c r="AD838" s="25"/>
    </row>
    <row r="839" ht="15.75" customHeight="1">
      <c r="AD839" s="25"/>
    </row>
    <row r="840" ht="15.75" customHeight="1">
      <c r="AD840" s="25"/>
    </row>
    <row r="841" ht="15.75" customHeight="1">
      <c r="AD841" s="25"/>
    </row>
    <row r="842" ht="15.75" customHeight="1">
      <c r="AD842" s="25"/>
    </row>
    <row r="843" ht="15.75" customHeight="1">
      <c r="AD843" s="25"/>
    </row>
    <row r="844" ht="15.75" customHeight="1">
      <c r="AD844" s="25"/>
    </row>
    <row r="845" ht="15.75" customHeight="1">
      <c r="AD845" s="25"/>
    </row>
    <row r="846" ht="15.75" customHeight="1">
      <c r="AD846" s="25"/>
    </row>
    <row r="847" ht="15.75" customHeight="1">
      <c r="AD847" s="25"/>
    </row>
    <row r="848" ht="15.75" customHeight="1">
      <c r="AD848" s="25"/>
    </row>
    <row r="849" ht="15.75" customHeight="1">
      <c r="AD849" s="25"/>
    </row>
    <row r="850" ht="15.75" customHeight="1">
      <c r="AD850" s="25"/>
    </row>
    <row r="851" ht="15.75" customHeight="1">
      <c r="AD851" s="25"/>
    </row>
    <row r="852" ht="15.75" customHeight="1">
      <c r="AD852" s="25"/>
    </row>
    <row r="853" ht="15.75" customHeight="1">
      <c r="AD853" s="25"/>
    </row>
    <row r="854" ht="15.75" customHeight="1">
      <c r="AD854" s="25"/>
    </row>
    <row r="855" ht="15.75" customHeight="1">
      <c r="AD855" s="25"/>
    </row>
    <row r="856" ht="15.75" customHeight="1">
      <c r="AD856" s="25"/>
    </row>
    <row r="857" ht="15.75" customHeight="1">
      <c r="AD857" s="25"/>
    </row>
    <row r="858" ht="15.75" customHeight="1">
      <c r="AD858" s="25"/>
    </row>
    <row r="859" ht="15.75" customHeight="1">
      <c r="AD859" s="25"/>
    </row>
    <row r="860" ht="15.75" customHeight="1">
      <c r="AD860" s="25"/>
    </row>
    <row r="861" ht="15.75" customHeight="1">
      <c r="AD861" s="25"/>
    </row>
    <row r="862" ht="15.75" customHeight="1">
      <c r="AD862" s="25"/>
    </row>
    <row r="863" ht="15.75" customHeight="1">
      <c r="AD863" s="25"/>
    </row>
    <row r="864" ht="15.75" customHeight="1">
      <c r="AD864" s="25"/>
    </row>
    <row r="865" ht="15.75" customHeight="1">
      <c r="AD865" s="25"/>
    </row>
    <row r="866" ht="15.75" customHeight="1">
      <c r="AD866" s="25"/>
    </row>
    <row r="867" ht="15.75" customHeight="1">
      <c r="AD867" s="25"/>
    </row>
    <row r="868" ht="15.75" customHeight="1">
      <c r="AD868" s="25"/>
    </row>
    <row r="869" ht="15.75" customHeight="1">
      <c r="AD869" s="25"/>
    </row>
    <row r="870" ht="15.75" customHeight="1">
      <c r="AD870" s="25"/>
    </row>
    <row r="871" ht="15.75" customHeight="1">
      <c r="AD871" s="25"/>
    </row>
    <row r="872" ht="15.75" customHeight="1">
      <c r="AD872" s="25"/>
    </row>
    <row r="873" ht="15.75" customHeight="1">
      <c r="AD873" s="25"/>
    </row>
    <row r="874" ht="15.75" customHeight="1">
      <c r="AD874" s="25"/>
    </row>
    <row r="875" ht="15.75" customHeight="1">
      <c r="AD875" s="25"/>
    </row>
    <row r="876" ht="15.75" customHeight="1">
      <c r="AD876" s="25"/>
    </row>
    <row r="877" ht="15.75" customHeight="1">
      <c r="AD877" s="25"/>
    </row>
    <row r="878" ht="15.75" customHeight="1">
      <c r="AD878" s="25"/>
    </row>
    <row r="879" ht="15.75" customHeight="1">
      <c r="AD879" s="25"/>
    </row>
    <row r="880" ht="15.75" customHeight="1">
      <c r="AD880" s="25"/>
    </row>
    <row r="881" ht="15.75" customHeight="1">
      <c r="AD881" s="25"/>
    </row>
    <row r="882" ht="15.75" customHeight="1">
      <c r="AD882" s="25"/>
    </row>
    <row r="883" ht="15.75" customHeight="1">
      <c r="AD883" s="25"/>
    </row>
    <row r="884" ht="15.75" customHeight="1">
      <c r="AD884" s="25"/>
    </row>
    <row r="885" ht="15.75" customHeight="1">
      <c r="AD885" s="25"/>
    </row>
    <row r="886" ht="15.75" customHeight="1">
      <c r="AD886" s="25"/>
    </row>
    <row r="887" ht="15.75" customHeight="1">
      <c r="AD887" s="25"/>
    </row>
    <row r="888" ht="15.75" customHeight="1">
      <c r="AD888" s="25"/>
    </row>
    <row r="889" ht="15.75" customHeight="1">
      <c r="AD889" s="25"/>
    </row>
    <row r="890" ht="15.75" customHeight="1">
      <c r="AD890" s="25"/>
    </row>
    <row r="891" ht="15.75" customHeight="1">
      <c r="AD891" s="25"/>
    </row>
    <row r="892" ht="15.75" customHeight="1">
      <c r="AD892" s="25"/>
    </row>
    <row r="893" ht="15.75" customHeight="1">
      <c r="AD893" s="25"/>
    </row>
    <row r="894" ht="15.75" customHeight="1">
      <c r="AD894" s="25"/>
    </row>
    <row r="895" ht="15.75" customHeight="1">
      <c r="AD895" s="25"/>
    </row>
    <row r="896" ht="15.75" customHeight="1">
      <c r="AD896" s="25"/>
    </row>
    <row r="897" ht="15.75" customHeight="1">
      <c r="AD897" s="25"/>
    </row>
    <row r="898" ht="15.75" customHeight="1">
      <c r="AD898" s="25"/>
    </row>
    <row r="899" ht="15.75" customHeight="1">
      <c r="AD899" s="25"/>
    </row>
    <row r="900" ht="15.75" customHeight="1">
      <c r="AD900" s="25"/>
    </row>
    <row r="901" ht="15.75" customHeight="1">
      <c r="AD901" s="25"/>
    </row>
    <row r="902" ht="15.75" customHeight="1">
      <c r="AD902" s="25"/>
    </row>
    <row r="903" ht="15.75" customHeight="1">
      <c r="AD903" s="25"/>
    </row>
    <row r="904" ht="15.75" customHeight="1">
      <c r="AD904" s="25"/>
    </row>
    <row r="905" ht="15.75" customHeight="1">
      <c r="AD905" s="25"/>
    </row>
    <row r="906" ht="15.75" customHeight="1">
      <c r="AD906" s="25"/>
    </row>
    <row r="907" ht="15.75" customHeight="1">
      <c r="AD907" s="25"/>
    </row>
    <row r="908" ht="15.75" customHeight="1">
      <c r="AD908" s="25"/>
    </row>
    <row r="909" ht="15.75" customHeight="1">
      <c r="AD909" s="25"/>
    </row>
    <row r="910" ht="15.75" customHeight="1">
      <c r="AD910" s="25"/>
    </row>
    <row r="911" ht="15.75" customHeight="1">
      <c r="AD911" s="25"/>
    </row>
    <row r="912" ht="15.75" customHeight="1">
      <c r="AD912" s="25"/>
    </row>
    <row r="913" ht="15.75" customHeight="1">
      <c r="AD913" s="25"/>
    </row>
    <row r="914" ht="15.75" customHeight="1">
      <c r="AD914" s="25"/>
    </row>
    <row r="915" ht="15.75" customHeight="1">
      <c r="AD915" s="25"/>
    </row>
    <row r="916" ht="15.75" customHeight="1">
      <c r="AD916" s="25"/>
    </row>
    <row r="917" ht="15.75" customHeight="1">
      <c r="AD917" s="25"/>
    </row>
    <row r="918" ht="15.75" customHeight="1">
      <c r="AD918" s="25"/>
    </row>
    <row r="919" ht="15.75" customHeight="1">
      <c r="AD919" s="25"/>
    </row>
    <row r="920" ht="15.75" customHeight="1">
      <c r="AD920" s="25"/>
    </row>
    <row r="921" ht="15.75" customHeight="1">
      <c r="AD921" s="25"/>
    </row>
    <row r="922" ht="15.75" customHeight="1">
      <c r="AD922" s="25"/>
    </row>
    <row r="923" ht="15.75" customHeight="1">
      <c r="AD923" s="25"/>
    </row>
    <row r="924" ht="15.75" customHeight="1">
      <c r="AD924" s="25"/>
    </row>
    <row r="925" ht="15.75" customHeight="1">
      <c r="AD925" s="25"/>
    </row>
    <row r="926" ht="15.75" customHeight="1">
      <c r="AD926" s="25"/>
    </row>
    <row r="927" ht="15.75" customHeight="1">
      <c r="AD927" s="25"/>
    </row>
    <row r="928" ht="15.75" customHeight="1">
      <c r="AD928" s="25"/>
    </row>
    <row r="929" ht="15.75" customHeight="1">
      <c r="AD929" s="25"/>
    </row>
    <row r="930" ht="15.75" customHeight="1">
      <c r="AD930" s="25"/>
    </row>
    <row r="931" ht="15.75" customHeight="1">
      <c r="AD931" s="25"/>
    </row>
    <row r="932" ht="15.75" customHeight="1">
      <c r="AD932" s="25"/>
    </row>
    <row r="933" ht="15.75" customHeight="1">
      <c r="AD933" s="25"/>
    </row>
    <row r="934" ht="15.75" customHeight="1">
      <c r="AD934" s="25"/>
    </row>
    <row r="935" ht="15.75" customHeight="1">
      <c r="AD935" s="25"/>
    </row>
    <row r="936" ht="15.75" customHeight="1">
      <c r="AD936" s="25"/>
    </row>
    <row r="937" ht="15.75" customHeight="1">
      <c r="AD937" s="25"/>
    </row>
    <row r="938" ht="15.75" customHeight="1">
      <c r="AD938" s="25"/>
    </row>
    <row r="939" ht="15.75" customHeight="1">
      <c r="AD939" s="25"/>
    </row>
    <row r="940" ht="15.75" customHeight="1">
      <c r="AD940" s="25"/>
    </row>
    <row r="941" ht="15.75" customHeight="1">
      <c r="AD941" s="25"/>
    </row>
    <row r="942" ht="15.75" customHeight="1">
      <c r="AD942" s="25"/>
    </row>
    <row r="943" ht="15.75" customHeight="1">
      <c r="AD943" s="25"/>
    </row>
    <row r="944" ht="15.75" customHeight="1">
      <c r="AD944" s="25"/>
    </row>
    <row r="945" ht="15.75" customHeight="1">
      <c r="AD945" s="25"/>
    </row>
    <row r="946" ht="15.75" customHeight="1">
      <c r="AD946" s="25"/>
    </row>
    <row r="947" ht="15.75" customHeight="1">
      <c r="AD947" s="25"/>
    </row>
    <row r="948" ht="15.75" customHeight="1">
      <c r="AD948" s="25"/>
    </row>
    <row r="949" ht="15.75" customHeight="1">
      <c r="AD949" s="25"/>
    </row>
    <row r="950" ht="15.75" customHeight="1">
      <c r="AD950" s="25"/>
    </row>
    <row r="951" ht="15.75" customHeight="1">
      <c r="AD951" s="25"/>
    </row>
    <row r="952" ht="15.75" customHeight="1">
      <c r="AD952" s="25"/>
    </row>
    <row r="953" ht="15.75" customHeight="1">
      <c r="AD953" s="25"/>
    </row>
    <row r="954" ht="15.75" customHeight="1">
      <c r="AD954" s="25"/>
    </row>
    <row r="955" ht="15.75" customHeight="1">
      <c r="AD955" s="25"/>
    </row>
    <row r="956" ht="15.75" customHeight="1">
      <c r="AD956" s="25"/>
    </row>
    <row r="957" ht="15.75" customHeight="1">
      <c r="AD957" s="25"/>
    </row>
    <row r="958" ht="15.75" customHeight="1">
      <c r="AD958" s="25"/>
    </row>
    <row r="959" ht="15.75" customHeight="1">
      <c r="AD959" s="25"/>
    </row>
    <row r="960" ht="15.75" customHeight="1">
      <c r="AD960" s="25"/>
    </row>
    <row r="961" ht="15.75" customHeight="1">
      <c r="AD961" s="25"/>
    </row>
    <row r="962" ht="15.75" customHeight="1">
      <c r="AD962" s="25"/>
    </row>
    <row r="963" ht="15.75" customHeight="1">
      <c r="AD963" s="25"/>
    </row>
    <row r="964" ht="15.75" customHeight="1">
      <c r="AD964" s="25"/>
    </row>
    <row r="965" ht="15.75" customHeight="1">
      <c r="AD965" s="25"/>
    </row>
    <row r="966" ht="15.75" customHeight="1">
      <c r="AD966" s="25"/>
    </row>
    <row r="967" ht="15.75" customHeight="1">
      <c r="AD967" s="25"/>
    </row>
    <row r="968" ht="15.75" customHeight="1">
      <c r="AD968" s="25"/>
    </row>
    <row r="969" ht="15.75" customHeight="1">
      <c r="AD969" s="25"/>
    </row>
    <row r="970" ht="15.75" customHeight="1">
      <c r="AD970" s="25"/>
    </row>
    <row r="971" ht="15.75" customHeight="1">
      <c r="AD971" s="25"/>
    </row>
    <row r="972" ht="15.75" customHeight="1">
      <c r="AD972" s="25"/>
    </row>
    <row r="973" ht="15.75" customHeight="1">
      <c r="AD973" s="25"/>
    </row>
    <row r="974" ht="15.75" customHeight="1">
      <c r="AD974" s="25"/>
    </row>
    <row r="975" ht="15.75" customHeight="1">
      <c r="AD975" s="25"/>
    </row>
    <row r="976" ht="15.75" customHeight="1">
      <c r="AD976" s="25"/>
    </row>
    <row r="977" ht="15.75" customHeight="1">
      <c r="AD977" s="25"/>
    </row>
    <row r="978" ht="15.75" customHeight="1">
      <c r="AD978" s="25"/>
    </row>
    <row r="979" ht="15.75" customHeight="1">
      <c r="AD979" s="25"/>
    </row>
    <row r="980" ht="15.75" customHeight="1">
      <c r="AD980" s="25"/>
    </row>
    <row r="981" ht="15.75" customHeight="1">
      <c r="AD981" s="25"/>
    </row>
    <row r="982" ht="15.75" customHeight="1">
      <c r="AD982" s="25"/>
    </row>
    <row r="983" ht="15.75" customHeight="1">
      <c r="AD983" s="25"/>
    </row>
    <row r="984" ht="15.75" customHeight="1">
      <c r="AD984" s="25"/>
    </row>
    <row r="985" ht="15.75" customHeight="1">
      <c r="AD985" s="25"/>
    </row>
    <row r="986" ht="15.75" customHeight="1">
      <c r="AD986" s="25"/>
    </row>
    <row r="987" ht="15.75" customHeight="1">
      <c r="AD987" s="25"/>
    </row>
    <row r="988" ht="15.75" customHeight="1">
      <c r="AD988" s="25"/>
    </row>
    <row r="989" ht="15.75" customHeight="1">
      <c r="AD989" s="25"/>
    </row>
    <row r="990" ht="15.75" customHeight="1">
      <c r="AD990" s="25"/>
    </row>
    <row r="991" ht="15.75" customHeight="1">
      <c r="AD991" s="25"/>
    </row>
    <row r="992" ht="15.75" customHeight="1">
      <c r="AD992" s="25"/>
    </row>
    <row r="993" ht="15.75" customHeight="1">
      <c r="AD993" s="25"/>
    </row>
    <row r="994" ht="15.75" customHeight="1">
      <c r="AD994" s="25"/>
    </row>
    <row r="995" ht="15.75" customHeight="1">
      <c r="AD995" s="25"/>
    </row>
    <row r="996" ht="15.75" customHeight="1">
      <c r="AD996" s="25"/>
    </row>
    <row r="997" ht="15.75" customHeight="1">
      <c r="AD997" s="25"/>
    </row>
    <row r="998" ht="15.75" customHeight="1">
      <c r="AD998" s="25"/>
    </row>
    <row r="999" ht="15.75" customHeight="1">
      <c r="AD999" s="25"/>
    </row>
    <row r="1000" ht="15.75" customHeight="1">
      <c r="AD1000" s="25"/>
    </row>
  </sheetData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3.71"/>
    <col customWidth="1" min="11" max="11" width="13.57"/>
    <col customWidth="1" min="12" max="12" width="14.29"/>
    <col customWidth="1" min="13" max="13" width="13.14"/>
    <col customWidth="1" min="14" max="16" width="11.43"/>
    <col customWidth="1" min="17" max="17" width="11.86"/>
    <col customWidth="1" min="18" max="18" width="11.0"/>
    <col customWidth="1" min="19" max="19" width="11.29"/>
    <col customWidth="1" min="20" max="20" width="9.86"/>
    <col customWidth="1" min="21" max="21" width="10.86"/>
    <col customWidth="1" min="22" max="22" width="11.57"/>
    <col customWidth="1" min="23" max="23" width="8.71"/>
    <col customWidth="1" min="24" max="24" width="10.71"/>
    <col customWidth="1" min="25" max="25" width="8.71"/>
    <col customWidth="1" min="26" max="26" width="11.86"/>
    <col customWidth="1" min="27" max="27" width="8.71"/>
    <col customWidth="1" min="28" max="28" width="11.57"/>
    <col customWidth="1" min="29" max="29" width="8.71"/>
    <col customWidth="1" min="30" max="30" width="11.71"/>
    <col customWidth="1" min="31" max="36" width="8.71"/>
  </cols>
  <sheetData>
    <row r="1">
      <c r="AD1" s="25"/>
    </row>
    <row r="2">
      <c r="A2" s="2" t="s">
        <v>147</v>
      </c>
      <c r="B2" s="2"/>
      <c r="C2" s="2" t="s">
        <v>148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D2" s="25"/>
    </row>
    <row r="3">
      <c r="A3" s="2" t="s">
        <v>49</v>
      </c>
      <c r="B3" s="2"/>
      <c r="C3" s="2" t="s">
        <v>149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 t="s">
        <v>150</v>
      </c>
      <c r="V3" s="2"/>
      <c r="W3" s="2" t="s">
        <v>151</v>
      </c>
      <c r="X3" s="2"/>
      <c r="AD3" s="25"/>
    </row>
    <row r="4">
      <c r="A4" s="2" t="s">
        <v>52</v>
      </c>
      <c r="B4" s="2"/>
      <c r="C4" s="2">
        <v>163869.0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AD4" s="25"/>
    </row>
    <row r="5">
      <c r="AC5" s="25"/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59</v>
      </c>
      <c r="G7" s="84" t="s">
        <v>60</v>
      </c>
      <c r="H7" s="84" t="s">
        <v>61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1322.43</v>
      </c>
      <c r="E8" s="89">
        <v>2825.21</v>
      </c>
      <c r="F8" s="88">
        <v>179.54</v>
      </c>
      <c r="G8" s="90">
        <v>440.79</v>
      </c>
      <c r="H8" s="88">
        <v>241.45</v>
      </c>
      <c r="I8" s="90">
        <v>903.01</v>
      </c>
      <c r="J8" s="88">
        <v>1050.48</v>
      </c>
      <c r="K8" s="90">
        <v>3529.02</v>
      </c>
      <c r="L8" s="91">
        <v>999.5</v>
      </c>
      <c r="M8" s="67">
        <v>3350.04</v>
      </c>
      <c r="N8" s="91">
        <v>1028.15</v>
      </c>
      <c r="O8" s="67">
        <v>3958.1</v>
      </c>
      <c r="P8" s="91">
        <v>646.13</v>
      </c>
      <c r="Q8" s="67">
        <v>2766.39</v>
      </c>
      <c r="R8" s="91">
        <v>152.83</v>
      </c>
      <c r="S8" s="67">
        <v>457.4</v>
      </c>
      <c r="T8" s="92">
        <v>725.67</v>
      </c>
      <c r="U8" s="67">
        <v>2389.0</v>
      </c>
      <c r="V8" s="92">
        <v>833.58</v>
      </c>
      <c r="W8" s="67">
        <v>2462.0</v>
      </c>
      <c r="X8" s="91">
        <v>1273.71</v>
      </c>
      <c r="Y8" s="93">
        <v>3791.0</v>
      </c>
      <c r="Z8" s="91">
        <v>1017.42</v>
      </c>
      <c r="AA8" s="93">
        <v>3094.0</v>
      </c>
      <c r="AB8" s="91">
        <v>959.37</v>
      </c>
      <c r="AC8" s="67">
        <v>3682.0</v>
      </c>
      <c r="AD8" s="91">
        <v>865.7</v>
      </c>
      <c r="AE8" s="137">
        <v>3391.0</v>
      </c>
    </row>
    <row r="9">
      <c r="A9" s="36" t="s">
        <v>33</v>
      </c>
      <c r="B9" s="67"/>
      <c r="C9" s="67"/>
      <c r="D9" s="88"/>
      <c r="E9" s="89"/>
      <c r="F9" s="88">
        <v>675.66</v>
      </c>
      <c r="G9" s="89">
        <v>2005.68</v>
      </c>
      <c r="H9" s="88">
        <v>418.6</v>
      </c>
      <c r="I9" s="90">
        <v>1552.09</v>
      </c>
      <c r="J9" s="88">
        <v>1065.38</v>
      </c>
      <c r="K9" s="90">
        <v>3848.33</v>
      </c>
      <c r="L9" s="91">
        <v>1107.68</v>
      </c>
      <c r="M9" s="67">
        <v>3729.77</v>
      </c>
      <c r="N9" s="91">
        <v>1271.1</v>
      </c>
      <c r="O9" s="67">
        <v>4411.43</v>
      </c>
      <c r="P9" s="91">
        <v>956.61</v>
      </c>
      <c r="Q9" s="67">
        <v>3867.25</v>
      </c>
      <c r="R9" s="91">
        <v>404.68</v>
      </c>
      <c r="S9" s="67">
        <v>1655.09</v>
      </c>
      <c r="T9" s="92">
        <v>1744.88</v>
      </c>
      <c r="U9" s="67">
        <v>6960.0</v>
      </c>
      <c r="V9" s="92">
        <v>1081.68</v>
      </c>
      <c r="W9" s="67">
        <v>3331.0</v>
      </c>
      <c r="X9" s="91">
        <v>1735.9</v>
      </c>
      <c r="Y9" s="93">
        <v>4856.0</v>
      </c>
      <c r="Z9" s="91">
        <v>1479.23</v>
      </c>
      <c r="AA9" s="93">
        <v>4521.0</v>
      </c>
      <c r="AB9" s="91">
        <v>1458.46</v>
      </c>
      <c r="AC9" s="67">
        <v>4919.0</v>
      </c>
      <c r="AD9" s="91">
        <v>1137.47</v>
      </c>
      <c r="AE9" s="137">
        <v>4130.0</v>
      </c>
    </row>
    <row r="10">
      <c r="A10" s="36" t="s">
        <v>34</v>
      </c>
      <c r="B10" s="67"/>
      <c r="C10" s="67"/>
      <c r="D10" s="88"/>
      <c r="E10" s="89"/>
      <c r="F10" s="88">
        <v>1389.81</v>
      </c>
      <c r="G10" s="89">
        <v>4277.28</v>
      </c>
      <c r="H10" s="88">
        <v>367.61</v>
      </c>
      <c r="I10" s="90">
        <v>1340.2</v>
      </c>
      <c r="J10" s="88">
        <v>748.5</v>
      </c>
      <c r="K10" s="90">
        <v>2653.12</v>
      </c>
      <c r="L10" s="91">
        <v>1189.89</v>
      </c>
      <c r="M10" s="67">
        <v>4018.35</v>
      </c>
      <c r="N10" s="91">
        <v>1183.62</v>
      </c>
      <c r="O10" s="67">
        <v>4096.65</v>
      </c>
      <c r="P10" s="91">
        <v>1119.62</v>
      </c>
      <c r="Q10" s="67">
        <v>4558.85</v>
      </c>
      <c r="R10" s="91">
        <v>717.85</v>
      </c>
      <c r="S10" s="67">
        <v>3096.49</v>
      </c>
      <c r="T10" s="92">
        <v>1064.16</v>
      </c>
      <c r="U10" s="67">
        <v>4241.45</v>
      </c>
      <c r="V10" s="92">
        <v>1215.19</v>
      </c>
      <c r="W10" s="67">
        <v>3760.0</v>
      </c>
      <c r="X10" s="91">
        <v>1837.53</v>
      </c>
      <c r="Y10" s="93">
        <v>5143.0</v>
      </c>
      <c r="Z10" s="91">
        <v>1659.78</v>
      </c>
      <c r="AA10" s="93">
        <v>5078.0</v>
      </c>
      <c r="AB10" s="91">
        <v>1615.28</v>
      </c>
      <c r="AC10" s="67">
        <v>5453.0</v>
      </c>
      <c r="AD10" s="91">
        <v>1280.78</v>
      </c>
      <c r="AE10" s="137">
        <v>4483.0</v>
      </c>
    </row>
    <row r="11">
      <c r="A11" s="36" t="s">
        <v>35</v>
      </c>
      <c r="B11" s="67"/>
      <c r="C11" s="67"/>
      <c r="D11" s="88"/>
      <c r="E11" s="89"/>
      <c r="F11" s="88">
        <v>1187.84</v>
      </c>
      <c r="G11" s="89">
        <v>3330.63</v>
      </c>
      <c r="H11" s="88">
        <v>439.19</v>
      </c>
      <c r="I11" s="90">
        <v>1637.63</v>
      </c>
      <c r="J11" s="88">
        <v>397.01</v>
      </c>
      <c r="K11" s="90">
        <v>1462.14</v>
      </c>
      <c r="L11" s="91">
        <v>1205.19</v>
      </c>
      <c r="M11" s="67">
        <v>4072.07</v>
      </c>
      <c r="N11" s="91">
        <v>1388.1</v>
      </c>
      <c r="O11" s="67">
        <v>4832.42</v>
      </c>
      <c r="P11" s="91">
        <v>915.76</v>
      </c>
      <c r="Q11" s="67">
        <v>3693.93</v>
      </c>
      <c r="R11" s="91">
        <v>745.9</v>
      </c>
      <c r="S11" s="67">
        <v>3225.63</v>
      </c>
      <c r="T11" s="92">
        <v>1024.17</v>
      </c>
      <c r="U11" s="67">
        <v>4074.98</v>
      </c>
      <c r="V11" s="92">
        <v>1284.28</v>
      </c>
      <c r="W11" s="67">
        <v>3982.0</v>
      </c>
      <c r="X11" s="91">
        <v>1948.36</v>
      </c>
      <c r="Y11" s="93">
        <v>5456.0</v>
      </c>
      <c r="Z11" s="91">
        <v>1489.62</v>
      </c>
      <c r="AA11" s="93">
        <v>4484.0</v>
      </c>
      <c r="AB11" s="91">
        <v>1747.45</v>
      </c>
      <c r="AC11" s="67">
        <v>5903.0</v>
      </c>
      <c r="AD11" s="91">
        <v>1274.27</v>
      </c>
      <c r="AE11" s="137">
        <v>4460.0</v>
      </c>
    </row>
    <row r="12">
      <c r="A12" s="36" t="s">
        <v>36</v>
      </c>
      <c r="B12" s="67"/>
      <c r="C12" s="67"/>
      <c r="D12" s="88"/>
      <c r="E12" s="89"/>
      <c r="F12" s="88">
        <v>997.97</v>
      </c>
      <c r="G12" s="89">
        <v>2777.26</v>
      </c>
      <c r="H12" s="88">
        <v>404.23</v>
      </c>
      <c r="I12" s="90">
        <v>1492.37</v>
      </c>
      <c r="J12" s="88">
        <v>249.48</v>
      </c>
      <c r="K12" s="90">
        <v>849.19</v>
      </c>
      <c r="L12" s="91">
        <v>913.96</v>
      </c>
      <c r="M12" s="67">
        <v>3049.83</v>
      </c>
      <c r="N12" s="91">
        <v>1066.73</v>
      </c>
      <c r="O12" s="67">
        <v>3586.03</v>
      </c>
      <c r="P12" s="91">
        <v>991.88</v>
      </c>
      <c r="Q12" s="67">
        <v>4016.89</v>
      </c>
      <c r="R12" s="91">
        <v>373.29</v>
      </c>
      <c r="S12" s="67">
        <v>1510.62</v>
      </c>
      <c r="T12" s="92">
        <v>820.63</v>
      </c>
      <c r="U12" s="67">
        <v>3227.85</v>
      </c>
      <c r="V12" s="92">
        <v>1133.03</v>
      </c>
      <c r="W12" s="67">
        <v>3496.0</v>
      </c>
      <c r="X12" s="91">
        <v>1642.42</v>
      </c>
      <c r="Y12" s="93">
        <v>4592.0</v>
      </c>
      <c r="Z12" s="91">
        <v>1700.63</v>
      </c>
      <c r="AA12" s="93">
        <v>4930.0</v>
      </c>
      <c r="AB12" s="91">
        <v>1298.1</v>
      </c>
      <c r="AC12" s="67">
        <v>4373.0</v>
      </c>
      <c r="AD12" s="91">
        <v>1393.83</v>
      </c>
      <c r="AE12" s="137">
        <v>4883.0</v>
      </c>
    </row>
    <row r="13">
      <c r="A13" s="36" t="s">
        <v>37</v>
      </c>
      <c r="B13" s="67"/>
      <c r="C13" s="67"/>
      <c r="D13" s="88"/>
      <c r="E13" s="89"/>
      <c r="F13" s="88">
        <v>466.76</v>
      </c>
      <c r="G13" s="89">
        <v>1229.01</v>
      </c>
      <c r="H13" s="88">
        <v>396.31</v>
      </c>
      <c r="I13" s="90">
        <v>1459.45</v>
      </c>
      <c r="J13" s="88">
        <v>462.31</v>
      </c>
      <c r="K13" s="90">
        <v>1918.72</v>
      </c>
      <c r="L13" s="91">
        <v>481.85</v>
      </c>
      <c r="M13" s="67">
        <v>1533.05</v>
      </c>
      <c r="N13" s="91">
        <v>350.88</v>
      </c>
      <c r="O13" s="67">
        <v>1073.37</v>
      </c>
      <c r="P13" s="91">
        <v>298.74</v>
      </c>
      <c r="Q13" s="67">
        <v>1076.16</v>
      </c>
      <c r="R13" s="91">
        <v>26.48</v>
      </c>
      <c r="S13" s="67">
        <v>38.44</v>
      </c>
      <c r="T13" s="92">
        <v>336.77</v>
      </c>
      <c r="U13" s="67">
        <v>1213.98</v>
      </c>
      <c r="V13" s="92">
        <v>897.77</v>
      </c>
      <c r="W13" s="67">
        <v>2740.0</v>
      </c>
      <c r="X13" s="91">
        <v>1351.33</v>
      </c>
      <c r="Y13" s="93">
        <v>3770.0</v>
      </c>
      <c r="Z13" s="91">
        <v>1389.4</v>
      </c>
      <c r="AA13" s="93">
        <v>4019.0</v>
      </c>
      <c r="AB13" s="91">
        <v>945.09</v>
      </c>
      <c r="AC13" s="67">
        <v>3171.0</v>
      </c>
      <c r="AD13" s="91">
        <v>829.16</v>
      </c>
      <c r="AE13" s="137">
        <v>2885.0</v>
      </c>
    </row>
    <row r="14">
      <c r="A14" s="36" t="s">
        <v>38</v>
      </c>
      <c r="B14" s="67"/>
      <c r="C14" s="67"/>
      <c r="D14" s="98"/>
      <c r="E14" s="99"/>
      <c r="F14" s="98">
        <v>334.05</v>
      </c>
      <c r="G14" s="100">
        <v>750.16</v>
      </c>
      <c r="H14" s="98">
        <v>402.91</v>
      </c>
      <c r="I14" s="100">
        <v>1486.88</v>
      </c>
      <c r="J14" s="98">
        <v>478.42</v>
      </c>
      <c r="K14" s="100">
        <v>1992.75</v>
      </c>
      <c r="L14" s="91">
        <v>734.43</v>
      </c>
      <c r="M14" s="67">
        <v>2419.67</v>
      </c>
      <c r="N14" s="91">
        <v>313.8</v>
      </c>
      <c r="O14" s="67">
        <v>943.18</v>
      </c>
      <c r="P14" s="91">
        <v>144.04</v>
      </c>
      <c r="Q14" s="67">
        <v>419.84</v>
      </c>
      <c r="R14" s="91">
        <v>26.93</v>
      </c>
      <c r="S14" s="67">
        <v>39.86</v>
      </c>
      <c r="T14" s="92">
        <v>146.23</v>
      </c>
      <c r="U14" s="67">
        <v>420.96</v>
      </c>
      <c r="V14" s="92">
        <v>146.23</v>
      </c>
      <c r="W14" s="67">
        <v>325.0</v>
      </c>
      <c r="X14" s="91">
        <v>444.47</v>
      </c>
      <c r="Y14" s="93">
        <v>1209.0</v>
      </c>
      <c r="Z14" s="91">
        <v>424.98</v>
      </c>
      <c r="AA14" s="93">
        <v>1196.0</v>
      </c>
      <c r="AB14" s="91">
        <v>346.25</v>
      </c>
      <c r="AC14" s="67">
        <v>1132.0</v>
      </c>
      <c r="AD14" s="91">
        <v>125.43</v>
      </c>
      <c r="AE14" s="137">
        <v>395.0</v>
      </c>
    </row>
    <row r="15">
      <c r="A15" s="36" t="s">
        <v>39</v>
      </c>
      <c r="B15" s="67">
        <v>1.0</v>
      </c>
      <c r="C15" s="67"/>
      <c r="D15" s="98"/>
      <c r="E15" s="99"/>
      <c r="F15" s="98">
        <v>1091.75</v>
      </c>
      <c r="G15" s="100">
        <v>2717.28</v>
      </c>
      <c r="H15" s="98">
        <v>733.18</v>
      </c>
      <c r="I15" s="100">
        <v>2606.88</v>
      </c>
      <c r="J15" s="98">
        <v>305.01</v>
      </c>
      <c r="K15" s="100">
        <v>1195.33</v>
      </c>
      <c r="L15" s="102">
        <v>1135.35</v>
      </c>
      <c r="M15" s="90">
        <v>3826.89</v>
      </c>
      <c r="N15" s="91">
        <v>1160.17</v>
      </c>
      <c r="O15" s="67">
        <v>3914.06</v>
      </c>
      <c r="P15" s="91">
        <v>843.06</v>
      </c>
      <c r="Q15" s="67">
        <v>3212.89</v>
      </c>
      <c r="R15" s="91">
        <v>280.3</v>
      </c>
      <c r="S15" s="67">
        <v>1082.58</v>
      </c>
      <c r="T15" s="92">
        <v>626.18</v>
      </c>
      <c r="U15" s="67">
        <v>2419.39</v>
      </c>
      <c r="V15" s="92">
        <v>167.5</v>
      </c>
      <c r="W15" s="67">
        <v>389.0</v>
      </c>
      <c r="X15" s="91">
        <v>208.88</v>
      </c>
      <c r="Y15" s="93">
        <v>589.0</v>
      </c>
      <c r="Z15" s="91">
        <v>684.32</v>
      </c>
      <c r="AA15" s="93">
        <v>1987.0</v>
      </c>
      <c r="AB15" s="91">
        <v>591.19</v>
      </c>
      <c r="AC15" s="67">
        <v>1780.0</v>
      </c>
      <c r="AD15" s="91">
        <v>322.22</v>
      </c>
      <c r="AE15" s="137">
        <v>1201.0</v>
      </c>
    </row>
    <row r="16">
      <c r="A16" s="36" t="s">
        <v>40</v>
      </c>
      <c r="B16" s="67"/>
      <c r="C16" s="67"/>
      <c r="D16" s="98"/>
      <c r="E16" s="99"/>
      <c r="F16" s="98">
        <v>2205.27</v>
      </c>
      <c r="G16" s="100">
        <v>5028.43</v>
      </c>
      <c r="H16" s="98">
        <v>883.38</v>
      </c>
      <c r="I16" s="100">
        <v>3175.95</v>
      </c>
      <c r="J16" s="98">
        <v>201.44</v>
      </c>
      <c r="K16" s="100">
        <v>719.0</v>
      </c>
      <c r="L16" s="102">
        <v>1363.09</v>
      </c>
      <c r="M16" s="90">
        <v>4626.29</v>
      </c>
      <c r="N16" s="91">
        <v>1245.43</v>
      </c>
      <c r="O16" s="67">
        <v>4213.29</v>
      </c>
      <c r="P16" s="91">
        <v>1171.39</v>
      </c>
      <c r="Q16" s="67">
        <v>4534.82</v>
      </c>
      <c r="R16" s="91">
        <v>804.19</v>
      </c>
      <c r="S16" s="67">
        <v>3493.91</v>
      </c>
      <c r="T16" s="91">
        <v>1111.8</v>
      </c>
      <c r="U16" s="67">
        <v>4441.23</v>
      </c>
      <c r="V16" s="92">
        <v>1407.21</v>
      </c>
      <c r="W16" s="67">
        <v>4329.0</v>
      </c>
      <c r="X16" s="91">
        <v>1284.89</v>
      </c>
      <c r="Y16" s="93">
        <v>3918.0</v>
      </c>
      <c r="Z16" s="91">
        <v>1729.11</v>
      </c>
      <c r="AA16" s="93">
        <v>5095.0</v>
      </c>
      <c r="AB16" s="91">
        <v>1507.56</v>
      </c>
      <c r="AC16" s="67">
        <v>4605.0</v>
      </c>
      <c r="AD16" s="91">
        <v>1290.14</v>
      </c>
      <c r="AE16" s="137">
        <v>4970.0</v>
      </c>
    </row>
    <row r="17">
      <c r="A17" s="36" t="s">
        <v>41</v>
      </c>
      <c r="B17" s="67"/>
      <c r="C17" s="67"/>
      <c r="D17" s="98"/>
      <c r="E17" s="99"/>
      <c r="F17" s="98">
        <v>2044.88</v>
      </c>
      <c r="G17" s="99">
        <v>4655.06</v>
      </c>
      <c r="H17" s="98">
        <v>936.27</v>
      </c>
      <c r="I17" s="100">
        <v>3134.11</v>
      </c>
      <c r="J17" s="98">
        <v>73.71</v>
      </c>
      <c r="K17" s="100">
        <v>185.77</v>
      </c>
      <c r="L17" s="102">
        <v>1446.67</v>
      </c>
      <c r="M17" s="90">
        <v>4919.69</v>
      </c>
      <c r="N17" s="91">
        <v>1513.46</v>
      </c>
      <c r="O17" s="67">
        <v>5154.13</v>
      </c>
      <c r="P17" s="91">
        <v>1195.71</v>
      </c>
      <c r="Q17" s="67">
        <v>4632.7</v>
      </c>
      <c r="R17" s="91">
        <v>827.15</v>
      </c>
      <c r="S17" s="67">
        <v>3599.6</v>
      </c>
      <c r="T17" s="91">
        <v>1129.35</v>
      </c>
      <c r="U17" s="67">
        <v>4603.67</v>
      </c>
      <c r="V17" s="92">
        <v>1422.32</v>
      </c>
      <c r="W17" s="67">
        <v>4377.0</v>
      </c>
      <c r="X17" s="91">
        <v>1293.48</v>
      </c>
      <c r="Y17" s="93">
        <v>3898.0</v>
      </c>
      <c r="Z17" s="91">
        <v>1872.64</v>
      </c>
      <c r="AA17" s="93">
        <v>5571.0</v>
      </c>
      <c r="AB17" s="91">
        <v>1672.67</v>
      </c>
      <c r="AC17" s="67">
        <v>5114.0</v>
      </c>
      <c r="AD17" s="91">
        <v>1482.23</v>
      </c>
      <c r="AE17" s="67">
        <v>5718.0</v>
      </c>
    </row>
    <row r="18">
      <c r="A18" s="36" t="s">
        <v>42</v>
      </c>
      <c r="B18" s="67"/>
      <c r="C18" s="67"/>
      <c r="D18" s="98"/>
      <c r="E18" s="99"/>
      <c r="F18" s="98">
        <v>1714.63</v>
      </c>
      <c r="G18" s="100">
        <v>3692.65</v>
      </c>
      <c r="H18" s="98">
        <v>820.66</v>
      </c>
      <c r="I18" s="100">
        <v>2727.5</v>
      </c>
      <c r="J18" s="98">
        <v>61.96</v>
      </c>
      <c r="K18" s="100">
        <v>149.12</v>
      </c>
      <c r="L18" s="102">
        <v>1172.4</v>
      </c>
      <c r="M18" s="90">
        <v>3956.96</v>
      </c>
      <c r="N18" s="91">
        <v>1281.43</v>
      </c>
      <c r="O18" s="67">
        <v>4339.67</v>
      </c>
      <c r="P18" s="91">
        <v>1146.78</v>
      </c>
      <c r="Q18" s="67">
        <v>4435.72</v>
      </c>
      <c r="R18" s="91">
        <v>754.62</v>
      </c>
      <c r="S18" s="67">
        <v>3265.77</v>
      </c>
      <c r="T18" s="92">
        <v>767.16</v>
      </c>
      <c r="U18" s="67">
        <v>3065.86</v>
      </c>
      <c r="V18" s="92">
        <v>116.57</v>
      </c>
      <c r="W18" s="67">
        <v>361.0</v>
      </c>
      <c r="X18" s="91">
        <v>1278.75</v>
      </c>
      <c r="Y18" s="93">
        <v>3852.0</v>
      </c>
      <c r="Z18" s="91">
        <v>2103.58</v>
      </c>
      <c r="AA18" s="93">
        <v>6264.0</v>
      </c>
      <c r="AB18" s="91">
        <v>1626.61</v>
      </c>
      <c r="AC18" s="67">
        <v>4972.0</v>
      </c>
      <c r="AD18" s="91">
        <v>1342.02</v>
      </c>
      <c r="AE18" s="67">
        <v>5172.0</v>
      </c>
    </row>
    <row r="19">
      <c r="A19" s="36" t="s">
        <v>43</v>
      </c>
      <c r="B19" s="67"/>
      <c r="C19" s="67"/>
      <c r="D19" s="98"/>
      <c r="E19" s="99"/>
      <c r="F19" s="98">
        <v>868.11</v>
      </c>
      <c r="G19" s="99">
        <v>1820.32</v>
      </c>
      <c r="H19" s="98">
        <v>575.69</v>
      </c>
      <c r="I19" s="100">
        <v>1739.64</v>
      </c>
      <c r="J19" s="98">
        <v>46.65</v>
      </c>
      <c r="K19" s="100">
        <v>101.35</v>
      </c>
      <c r="L19" s="102">
        <v>856.54</v>
      </c>
      <c r="M19" s="90">
        <v>2848.25</v>
      </c>
      <c r="N19" s="91">
        <v>847.1</v>
      </c>
      <c r="O19" s="67">
        <v>2815.15</v>
      </c>
      <c r="P19" s="91">
        <v>722.92</v>
      </c>
      <c r="Q19" s="67">
        <v>2729.15</v>
      </c>
      <c r="R19" s="91">
        <v>323.05</v>
      </c>
      <c r="S19" s="67">
        <v>1279.33</v>
      </c>
      <c r="T19" s="92">
        <v>401.64</v>
      </c>
      <c r="U19" s="67">
        <v>1513.9</v>
      </c>
      <c r="V19" s="92">
        <v>2424.14</v>
      </c>
      <c r="W19" s="67">
        <v>8192.0</v>
      </c>
      <c r="X19" s="91">
        <v>1196.12</v>
      </c>
      <c r="Y19" s="93">
        <v>3594.0</v>
      </c>
      <c r="Z19" s="91">
        <v>1942.37</v>
      </c>
      <c r="AA19" s="93">
        <v>5807.0</v>
      </c>
      <c r="AB19" s="91">
        <v>1468.64</v>
      </c>
      <c r="AC19" s="67">
        <v>4485.0</v>
      </c>
      <c r="AD19" s="91">
        <v>1318.91</v>
      </c>
      <c r="AE19" s="67">
        <v>5082.0</v>
      </c>
    </row>
    <row r="20">
      <c r="A20" s="45" t="s">
        <v>45</v>
      </c>
      <c r="B20" s="131"/>
      <c r="C20" s="131"/>
      <c r="D20" s="132"/>
      <c r="E20" s="133"/>
      <c r="F20" s="132">
        <f>SUM(F8:F19)</f>
        <v>13156.27</v>
      </c>
      <c r="G20" s="68"/>
      <c r="H20" s="69">
        <f>SUM(H8:H19)</f>
        <v>6619.48</v>
      </c>
      <c r="I20" s="138"/>
      <c r="J20" s="69">
        <f>SUM(J8:J19)</f>
        <v>5140.35</v>
      </c>
      <c r="K20" s="138"/>
      <c r="L20" s="114">
        <f t="shared" ref="L20:AE20" si="1">SUM(L8:L19)</f>
        <v>12606.55</v>
      </c>
      <c r="M20" s="115">
        <f t="shared" si="1"/>
        <v>42350.86</v>
      </c>
      <c r="N20" s="114">
        <f t="shared" si="1"/>
        <v>12649.97</v>
      </c>
      <c r="O20" s="115">
        <f t="shared" si="1"/>
        <v>43337.48</v>
      </c>
      <c r="P20" s="114">
        <f t="shared" si="1"/>
        <v>10152.64</v>
      </c>
      <c r="Q20" s="115">
        <f t="shared" si="1"/>
        <v>39944.59</v>
      </c>
      <c r="R20" s="114">
        <f t="shared" si="1"/>
        <v>5437.27</v>
      </c>
      <c r="S20" s="115">
        <f t="shared" si="1"/>
        <v>22744.72</v>
      </c>
      <c r="T20" s="116">
        <f t="shared" si="1"/>
        <v>9898.64</v>
      </c>
      <c r="U20" s="117">
        <f t="shared" si="1"/>
        <v>38572.27</v>
      </c>
      <c r="V20" s="114">
        <f t="shared" si="1"/>
        <v>12129.5</v>
      </c>
      <c r="W20" s="66">
        <f t="shared" si="1"/>
        <v>37744</v>
      </c>
      <c r="X20" s="71">
        <f t="shared" si="1"/>
        <v>15495.84</v>
      </c>
      <c r="Y20" s="118">
        <f t="shared" si="1"/>
        <v>44668</v>
      </c>
      <c r="Z20" s="119">
        <f t="shared" si="1"/>
        <v>17493.08</v>
      </c>
      <c r="AA20" s="118">
        <f t="shared" si="1"/>
        <v>52046</v>
      </c>
      <c r="AB20" s="119">
        <f t="shared" si="1"/>
        <v>15236.67</v>
      </c>
      <c r="AC20" s="66">
        <f t="shared" si="1"/>
        <v>49589</v>
      </c>
      <c r="AD20" s="71">
        <f t="shared" si="1"/>
        <v>12662.16</v>
      </c>
      <c r="AE20" s="118">
        <f t="shared" si="1"/>
        <v>46770</v>
      </c>
    </row>
    <row r="21" ht="15.75" customHeight="1">
      <c r="D21" s="120"/>
      <c r="E21" s="120"/>
      <c r="F21" s="120"/>
      <c r="G21" s="120"/>
      <c r="AD21" s="25"/>
    </row>
    <row r="22" ht="15.75" customHeight="1">
      <c r="AD22" s="25"/>
    </row>
    <row r="23" ht="15.75" customHeight="1">
      <c r="AD23" s="25"/>
    </row>
    <row r="24" ht="15.75" customHeight="1">
      <c r="AD24" s="25"/>
    </row>
    <row r="25" ht="15.75" customHeight="1">
      <c r="AD25" s="25"/>
    </row>
    <row r="26" ht="15.75" customHeight="1">
      <c r="AD26" s="25"/>
    </row>
    <row r="27" ht="15.75" customHeight="1">
      <c r="AD27" s="25"/>
    </row>
    <row r="28" ht="15.75" customHeight="1">
      <c r="AD28" s="25"/>
    </row>
    <row r="29" ht="15.75" customHeight="1">
      <c r="AD29" s="25"/>
    </row>
    <row r="30" ht="15.75" customHeight="1">
      <c r="AD30" s="25"/>
    </row>
    <row r="31" ht="15.75" customHeight="1">
      <c r="AD31" s="25"/>
    </row>
    <row r="32" ht="15.75" customHeight="1">
      <c r="AD32" s="25"/>
    </row>
    <row r="33" ht="15.75" customHeight="1">
      <c r="AD33" s="25"/>
    </row>
    <row r="34" ht="15.75" customHeight="1">
      <c r="AD34" s="25"/>
    </row>
    <row r="35" ht="15.75" customHeight="1">
      <c r="AD35" s="25"/>
    </row>
    <row r="36" ht="15.75" customHeight="1">
      <c r="AD36" s="25"/>
    </row>
    <row r="37" ht="15.75" customHeight="1">
      <c r="AD37" s="25"/>
    </row>
    <row r="38" ht="15.75" customHeight="1">
      <c r="AD38" s="25"/>
    </row>
    <row r="39" ht="15.75" customHeight="1">
      <c r="AD39" s="25"/>
    </row>
    <row r="40" ht="15.75" customHeight="1">
      <c r="AD40" s="25"/>
    </row>
    <row r="41" ht="15.75" customHeight="1">
      <c r="AD41" s="25"/>
    </row>
    <row r="42" ht="15.75" customHeight="1">
      <c r="AD42" s="25"/>
    </row>
    <row r="43" ht="15.75" customHeight="1">
      <c r="AD43" s="25"/>
    </row>
    <row r="44" ht="15.75" customHeight="1">
      <c r="AD44" s="25"/>
    </row>
    <row r="45" ht="15.75" customHeight="1">
      <c r="AD45" s="25"/>
    </row>
    <row r="46" ht="15.75" customHeight="1">
      <c r="AD46" s="25"/>
    </row>
    <row r="47" ht="15.75" customHeight="1">
      <c r="AD47" s="25"/>
    </row>
    <row r="48" ht="15.75" customHeight="1">
      <c r="AD48" s="25"/>
    </row>
    <row r="49" ht="15.75" customHeight="1">
      <c r="AD49" s="25"/>
    </row>
    <row r="50" ht="15.75" customHeight="1">
      <c r="AD50" s="25"/>
    </row>
    <row r="51" ht="15.75" customHeight="1">
      <c r="AD51" s="25"/>
    </row>
    <row r="52" ht="15.75" customHeight="1">
      <c r="AD52" s="25"/>
    </row>
    <row r="53" ht="15.75" customHeight="1">
      <c r="AD53" s="25"/>
    </row>
    <row r="54" ht="15.75" customHeight="1">
      <c r="AD54" s="25"/>
    </row>
    <row r="55" ht="15.75" customHeight="1">
      <c r="AD55" s="25"/>
    </row>
    <row r="56" ht="15.75" customHeight="1">
      <c r="AD56" s="25"/>
    </row>
    <row r="57" ht="15.75" customHeight="1">
      <c r="AD57" s="25"/>
    </row>
    <row r="58" ht="15.75" customHeight="1">
      <c r="AD58" s="25"/>
    </row>
    <row r="59" ht="15.75" customHeight="1">
      <c r="AD59" s="25"/>
    </row>
    <row r="60" ht="15.75" customHeight="1">
      <c r="AD60" s="25"/>
    </row>
    <row r="61" ht="15.75" customHeight="1">
      <c r="AD61" s="25"/>
    </row>
    <row r="62" ht="15.75" customHeight="1">
      <c r="AD62" s="25"/>
    </row>
    <row r="63" ht="15.75" customHeight="1">
      <c r="AD63" s="25"/>
    </row>
    <row r="64" ht="15.75" customHeight="1">
      <c r="AD64" s="25"/>
    </row>
    <row r="65" ht="15.75" customHeight="1">
      <c r="AD65" s="25"/>
    </row>
    <row r="66" ht="15.75" customHeight="1">
      <c r="AD66" s="25"/>
    </row>
    <row r="67" ht="15.75" customHeight="1">
      <c r="AD67" s="25"/>
    </row>
    <row r="68" ht="15.75" customHeight="1">
      <c r="AD68" s="25"/>
    </row>
    <row r="69" ht="15.75" customHeight="1">
      <c r="AD69" s="25"/>
    </row>
    <row r="70" ht="15.75" customHeight="1">
      <c r="AD70" s="25"/>
    </row>
    <row r="71" ht="15.75" customHeight="1">
      <c r="AD71" s="25"/>
    </row>
    <row r="72" ht="15.75" customHeight="1">
      <c r="AD72" s="25"/>
    </row>
    <row r="73" ht="15.75" customHeight="1">
      <c r="AD73" s="25"/>
    </row>
    <row r="74" ht="15.75" customHeight="1">
      <c r="AD74" s="25"/>
    </row>
    <row r="75" ht="15.75" customHeight="1">
      <c r="AD75" s="25"/>
    </row>
    <row r="76" ht="15.75" customHeight="1">
      <c r="AD76" s="25"/>
    </row>
    <row r="77" ht="15.75" customHeight="1">
      <c r="AD77" s="25"/>
    </row>
    <row r="78" ht="15.75" customHeight="1">
      <c r="AD78" s="25"/>
    </row>
    <row r="79" ht="15.75" customHeight="1">
      <c r="AD79" s="25"/>
    </row>
    <row r="80" ht="15.75" customHeight="1">
      <c r="AD80" s="25"/>
    </row>
    <row r="81" ht="15.75" customHeight="1">
      <c r="AD81" s="25"/>
    </row>
    <row r="82" ht="15.75" customHeight="1">
      <c r="AD82" s="25"/>
    </row>
    <row r="83" ht="15.75" customHeight="1">
      <c r="AD83" s="25"/>
    </row>
    <row r="84" ht="15.75" customHeight="1">
      <c r="AD84" s="25"/>
    </row>
    <row r="85" ht="15.75" customHeight="1">
      <c r="AD85" s="25"/>
    </row>
    <row r="86" ht="15.75" customHeight="1">
      <c r="AD86" s="25"/>
    </row>
    <row r="87" ht="15.75" customHeight="1">
      <c r="AD87" s="25"/>
    </row>
    <row r="88" ht="15.75" customHeight="1">
      <c r="AD88" s="25"/>
    </row>
    <row r="89" ht="15.75" customHeight="1">
      <c r="AD89" s="25"/>
    </row>
    <row r="90" ht="15.75" customHeight="1">
      <c r="AD90" s="25"/>
    </row>
    <row r="91" ht="15.75" customHeight="1">
      <c r="AD91" s="25"/>
    </row>
    <row r="92" ht="15.75" customHeight="1">
      <c r="AD92" s="25"/>
    </row>
    <row r="93" ht="15.75" customHeight="1">
      <c r="AD93" s="25"/>
    </row>
    <row r="94" ht="15.75" customHeight="1">
      <c r="AD94" s="25"/>
    </row>
    <row r="95" ht="15.75" customHeight="1">
      <c r="AD95" s="25"/>
    </row>
    <row r="96" ht="15.75" customHeight="1">
      <c r="AD96" s="25"/>
    </row>
    <row r="97" ht="15.75" customHeight="1">
      <c r="AD97" s="25"/>
    </row>
    <row r="98" ht="15.75" customHeight="1">
      <c r="AD98" s="25"/>
    </row>
    <row r="99" ht="15.75" customHeight="1">
      <c r="AD99" s="25"/>
    </row>
    <row r="100" ht="15.75" customHeight="1">
      <c r="AD100" s="25"/>
    </row>
    <row r="101" ht="15.75" customHeight="1">
      <c r="AD101" s="25"/>
    </row>
    <row r="102" ht="15.75" customHeight="1">
      <c r="AD102" s="25"/>
    </row>
    <row r="103" ht="15.75" customHeight="1">
      <c r="AD103" s="25"/>
    </row>
    <row r="104" ht="15.75" customHeight="1">
      <c r="AD104" s="25"/>
    </row>
    <row r="105" ht="15.75" customHeight="1">
      <c r="AD105" s="25"/>
    </row>
    <row r="106" ht="15.75" customHeight="1">
      <c r="AD106" s="25"/>
    </row>
    <row r="107" ht="15.75" customHeight="1">
      <c r="AD107" s="25"/>
    </row>
    <row r="108" ht="15.75" customHeight="1">
      <c r="AD108" s="25"/>
    </row>
    <row r="109" ht="15.75" customHeight="1">
      <c r="AD109" s="25"/>
    </row>
    <row r="110" ht="15.75" customHeight="1">
      <c r="AD110" s="25"/>
    </row>
    <row r="111" ht="15.75" customHeight="1">
      <c r="AD111" s="25"/>
    </row>
    <row r="112" ht="15.75" customHeight="1">
      <c r="AD112" s="25"/>
    </row>
    <row r="113" ht="15.75" customHeight="1">
      <c r="AD113" s="25"/>
    </row>
    <row r="114" ht="15.75" customHeight="1">
      <c r="AD114" s="25"/>
    </row>
    <row r="115" ht="15.75" customHeight="1">
      <c r="AD115" s="25"/>
    </row>
    <row r="116" ht="15.75" customHeight="1">
      <c r="AD116" s="25"/>
    </row>
    <row r="117" ht="15.75" customHeight="1">
      <c r="AD117" s="25"/>
    </row>
    <row r="118" ht="15.75" customHeight="1">
      <c r="AD118" s="25"/>
    </row>
    <row r="119" ht="15.75" customHeight="1">
      <c r="AD119" s="25"/>
    </row>
    <row r="120" ht="15.75" customHeight="1">
      <c r="AD120" s="25"/>
    </row>
    <row r="121" ht="15.75" customHeight="1">
      <c r="AD121" s="25"/>
    </row>
    <row r="122" ht="15.75" customHeight="1">
      <c r="AD122" s="25"/>
    </row>
    <row r="123" ht="15.75" customHeight="1">
      <c r="AD123" s="25"/>
    </row>
    <row r="124" ht="15.75" customHeight="1">
      <c r="AD124" s="25"/>
    </row>
    <row r="125" ht="15.75" customHeight="1">
      <c r="AD125" s="25"/>
    </row>
    <row r="126" ht="15.75" customHeight="1">
      <c r="AD126" s="25"/>
    </row>
    <row r="127" ht="15.75" customHeight="1">
      <c r="AD127" s="25"/>
    </row>
    <row r="128" ht="15.75" customHeight="1">
      <c r="AD128" s="25"/>
    </row>
    <row r="129" ht="15.75" customHeight="1">
      <c r="AD129" s="25"/>
    </row>
    <row r="130" ht="15.75" customHeight="1">
      <c r="AD130" s="25"/>
    </row>
    <row r="131" ht="15.75" customHeight="1">
      <c r="AD131" s="25"/>
    </row>
    <row r="132" ht="15.75" customHeight="1">
      <c r="AD132" s="25"/>
    </row>
    <row r="133" ht="15.75" customHeight="1">
      <c r="AD133" s="25"/>
    </row>
    <row r="134" ht="15.75" customHeight="1">
      <c r="AD134" s="25"/>
    </row>
    <row r="135" ht="15.75" customHeight="1">
      <c r="AD135" s="25"/>
    </row>
    <row r="136" ht="15.75" customHeight="1">
      <c r="AD136" s="25"/>
    </row>
    <row r="137" ht="15.75" customHeight="1">
      <c r="AD137" s="25"/>
    </row>
    <row r="138" ht="15.75" customHeight="1">
      <c r="AD138" s="25"/>
    </row>
    <row r="139" ht="15.75" customHeight="1">
      <c r="AD139" s="25"/>
    </row>
    <row r="140" ht="15.75" customHeight="1">
      <c r="AD140" s="25"/>
    </row>
    <row r="141" ht="15.75" customHeight="1">
      <c r="AD141" s="25"/>
    </row>
    <row r="142" ht="15.75" customHeight="1">
      <c r="AD142" s="25"/>
    </row>
    <row r="143" ht="15.75" customHeight="1">
      <c r="AD143" s="25"/>
    </row>
    <row r="144" ht="15.75" customHeight="1">
      <c r="AD144" s="25"/>
    </row>
    <row r="145" ht="15.75" customHeight="1">
      <c r="AD145" s="25"/>
    </row>
    <row r="146" ht="15.75" customHeight="1">
      <c r="AD146" s="25"/>
    </row>
    <row r="147" ht="15.75" customHeight="1">
      <c r="AD147" s="25"/>
    </row>
    <row r="148" ht="15.75" customHeight="1">
      <c r="AD148" s="25"/>
    </row>
    <row r="149" ht="15.75" customHeight="1">
      <c r="AD149" s="25"/>
    </row>
    <row r="150" ht="15.75" customHeight="1">
      <c r="AD150" s="25"/>
    </row>
    <row r="151" ht="15.75" customHeight="1">
      <c r="AD151" s="25"/>
    </row>
    <row r="152" ht="15.75" customHeight="1">
      <c r="AD152" s="25"/>
    </row>
    <row r="153" ht="15.75" customHeight="1">
      <c r="AD153" s="25"/>
    </row>
    <row r="154" ht="15.75" customHeight="1">
      <c r="AD154" s="25"/>
    </row>
    <row r="155" ht="15.75" customHeight="1">
      <c r="AD155" s="25"/>
    </row>
    <row r="156" ht="15.75" customHeight="1">
      <c r="AD156" s="25"/>
    </row>
    <row r="157" ht="15.75" customHeight="1">
      <c r="AD157" s="25"/>
    </row>
    <row r="158" ht="15.75" customHeight="1">
      <c r="AD158" s="25"/>
    </row>
    <row r="159" ht="15.75" customHeight="1">
      <c r="AD159" s="25"/>
    </row>
    <row r="160" ht="15.75" customHeight="1">
      <c r="AD160" s="25"/>
    </row>
    <row r="161" ht="15.75" customHeight="1">
      <c r="AD161" s="25"/>
    </row>
    <row r="162" ht="15.75" customHeight="1">
      <c r="AD162" s="25"/>
    </row>
    <row r="163" ht="15.75" customHeight="1">
      <c r="AD163" s="25"/>
    </row>
    <row r="164" ht="15.75" customHeight="1">
      <c r="AD164" s="25"/>
    </row>
    <row r="165" ht="15.75" customHeight="1">
      <c r="AD165" s="25"/>
    </row>
    <row r="166" ht="15.75" customHeight="1">
      <c r="AD166" s="25"/>
    </row>
    <row r="167" ht="15.75" customHeight="1">
      <c r="AD167" s="25"/>
    </row>
    <row r="168" ht="15.75" customHeight="1">
      <c r="AD168" s="25"/>
    </row>
    <row r="169" ht="15.75" customHeight="1">
      <c r="AD169" s="25"/>
    </row>
    <row r="170" ht="15.75" customHeight="1">
      <c r="AD170" s="25"/>
    </row>
    <row r="171" ht="15.75" customHeight="1">
      <c r="AD171" s="25"/>
    </row>
    <row r="172" ht="15.75" customHeight="1">
      <c r="AD172" s="25"/>
    </row>
    <row r="173" ht="15.75" customHeight="1">
      <c r="AD173" s="25"/>
    </row>
    <row r="174" ht="15.75" customHeight="1">
      <c r="AD174" s="25"/>
    </row>
    <row r="175" ht="15.75" customHeight="1">
      <c r="AD175" s="25"/>
    </row>
    <row r="176" ht="15.75" customHeight="1">
      <c r="AD176" s="25"/>
    </row>
    <row r="177" ht="15.75" customHeight="1">
      <c r="AD177" s="25"/>
    </row>
    <row r="178" ht="15.75" customHeight="1">
      <c r="AD178" s="25"/>
    </row>
    <row r="179" ht="15.75" customHeight="1">
      <c r="AD179" s="25"/>
    </row>
    <row r="180" ht="15.75" customHeight="1">
      <c r="AD180" s="25"/>
    </row>
    <row r="181" ht="15.75" customHeight="1">
      <c r="AD181" s="25"/>
    </row>
    <row r="182" ht="15.75" customHeight="1">
      <c r="AD182" s="25"/>
    </row>
    <row r="183" ht="15.75" customHeight="1">
      <c r="AD183" s="25"/>
    </row>
    <row r="184" ht="15.75" customHeight="1">
      <c r="AD184" s="25"/>
    </row>
    <row r="185" ht="15.75" customHeight="1">
      <c r="AD185" s="25"/>
    </row>
    <row r="186" ht="15.75" customHeight="1">
      <c r="AD186" s="25"/>
    </row>
    <row r="187" ht="15.75" customHeight="1">
      <c r="AD187" s="25"/>
    </row>
    <row r="188" ht="15.75" customHeight="1">
      <c r="AD188" s="25"/>
    </row>
    <row r="189" ht="15.75" customHeight="1">
      <c r="AD189" s="25"/>
    </row>
    <row r="190" ht="15.75" customHeight="1">
      <c r="AD190" s="25"/>
    </row>
    <row r="191" ht="15.75" customHeight="1">
      <c r="AD191" s="25"/>
    </row>
    <row r="192" ht="15.75" customHeight="1">
      <c r="AD192" s="25"/>
    </row>
    <row r="193" ht="15.75" customHeight="1">
      <c r="AD193" s="25"/>
    </row>
    <row r="194" ht="15.75" customHeight="1">
      <c r="AD194" s="25"/>
    </row>
    <row r="195" ht="15.75" customHeight="1">
      <c r="AD195" s="25"/>
    </row>
    <row r="196" ht="15.75" customHeight="1">
      <c r="AD196" s="25"/>
    </row>
    <row r="197" ht="15.75" customHeight="1">
      <c r="AD197" s="25"/>
    </row>
    <row r="198" ht="15.75" customHeight="1">
      <c r="AD198" s="25"/>
    </row>
    <row r="199" ht="15.75" customHeight="1">
      <c r="AD199" s="25"/>
    </row>
    <row r="200" ht="15.75" customHeight="1">
      <c r="AD200" s="25"/>
    </row>
    <row r="201" ht="15.75" customHeight="1">
      <c r="AD201" s="25"/>
    </row>
    <row r="202" ht="15.75" customHeight="1">
      <c r="AD202" s="25"/>
    </row>
    <row r="203" ht="15.75" customHeight="1">
      <c r="AD203" s="25"/>
    </row>
    <row r="204" ht="15.75" customHeight="1">
      <c r="AD204" s="25"/>
    </row>
    <row r="205" ht="15.75" customHeight="1">
      <c r="AD205" s="25"/>
    </row>
    <row r="206" ht="15.75" customHeight="1">
      <c r="AD206" s="25"/>
    </row>
    <row r="207" ht="15.75" customHeight="1">
      <c r="AD207" s="25"/>
    </row>
    <row r="208" ht="15.75" customHeight="1">
      <c r="AD208" s="25"/>
    </row>
    <row r="209" ht="15.75" customHeight="1">
      <c r="AD209" s="25"/>
    </row>
    <row r="210" ht="15.75" customHeight="1">
      <c r="AD210" s="25"/>
    </row>
    <row r="211" ht="15.75" customHeight="1">
      <c r="AD211" s="25"/>
    </row>
    <row r="212" ht="15.75" customHeight="1">
      <c r="AD212" s="25"/>
    </row>
    <row r="213" ht="15.75" customHeight="1">
      <c r="AD213" s="25"/>
    </row>
    <row r="214" ht="15.75" customHeight="1">
      <c r="AD214" s="25"/>
    </row>
    <row r="215" ht="15.75" customHeight="1">
      <c r="AD215" s="25"/>
    </row>
    <row r="216" ht="15.75" customHeight="1">
      <c r="AD216" s="25"/>
    </row>
    <row r="217" ht="15.75" customHeight="1">
      <c r="AD217" s="25"/>
    </row>
    <row r="218" ht="15.75" customHeight="1">
      <c r="AD218" s="25"/>
    </row>
    <row r="219" ht="15.75" customHeight="1">
      <c r="AD219" s="25"/>
    </row>
    <row r="220" ht="15.75" customHeight="1">
      <c r="AD220" s="25"/>
    </row>
    <row r="221" ht="15.75" customHeight="1">
      <c r="AD221" s="25"/>
    </row>
    <row r="222" ht="15.75" customHeight="1">
      <c r="AD222" s="25"/>
    </row>
    <row r="223" ht="15.75" customHeight="1">
      <c r="AD223" s="25"/>
    </row>
    <row r="224" ht="15.75" customHeight="1">
      <c r="AD224" s="25"/>
    </row>
    <row r="225" ht="15.75" customHeight="1">
      <c r="AD225" s="25"/>
    </row>
    <row r="226" ht="15.75" customHeight="1">
      <c r="AD226" s="25"/>
    </row>
    <row r="227" ht="15.75" customHeight="1">
      <c r="AD227" s="25"/>
    </row>
    <row r="228" ht="15.75" customHeight="1">
      <c r="AD228" s="25"/>
    </row>
    <row r="229" ht="15.75" customHeight="1">
      <c r="AD229" s="25"/>
    </row>
    <row r="230" ht="15.75" customHeight="1">
      <c r="AD230" s="25"/>
    </row>
    <row r="231" ht="15.75" customHeight="1">
      <c r="AD231" s="25"/>
    </row>
    <row r="232" ht="15.75" customHeight="1">
      <c r="AD232" s="25"/>
    </row>
    <row r="233" ht="15.75" customHeight="1">
      <c r="AD233" s="25"/>
    </row>
    <row r="234" ht="15.75" customHeight="1">
      <c r="AD234" s="25"/>
    </row>
    <row r="235" ht="15.75" customHeight="1">
      <c r="AD235" s="25"/>
    </row>
    <row r="236" ht="15.75" customHeight="1">
      <c r="AD236" s="25"/>
    </row>
    <row r="237" ht="15.75" customHeight="1">
      <c r="AD237" s="25"/>
    </row>
    <row r="238" ht="15.75" customHeight="1">
      <c r="AD238" s="25"/>
    </row>
    <row r="239" ht="15.75" customHeight="1">
      <c r="AD239" s="25"/>
    </row>
    <row r="240" ht="15.75" customHeight="1">
      <c r="AD240" s="25"/>
    </row>
    <row r="241" ht="15.75" customHeight="1">
      <c r="AD241" s="25"/>
    </row>
    <row r="242" ht="15.75" customHeight="1">
      <c r="AD242" s="25"/>
    </row>
    <row r="243" ht="15.75" customHeight="1">
      <c r="AD243" s="25"/>
    </row>
    <row r="244" ht="15.75" customHeight="1">
      <c r="AD244" s="25"/>
    </row>
    <row r="245" ht="15.75" customHeight="1">
      <c r="AD245" s="25"/>
    </row>
    <row r="246" ht="15.75" customHeight="1">
      <c r="AD246" s="25"/>
    </row>
    <row r="247" ht="15.75" customHeight="1">
      <c r="AD247" s="25"/>
    </row>
    <row r="248" ht="15.75" customHeight="1">
      <c r="AD248" s="25"/>
    </row>
    <row r="249" ht="15.75" customHeight="1">
      <c r="AD249" s="25"/>
    </row>
    <row r="250" ht="15.75" customHeight="1">
      <c r="AD250" s="25"/>
    </row>
    <row r="251" ht="15.75" customHeight="1">
      <c r="AD251" s="25"/>
    </row>
    <row r="252" ht="15.75" customHeight="1">
      <c r="AD252" s="25"/>
    </row>
    <row r="253" ht="15.75" customHeight="1">
      <c r="AD253" s="25"/>
    </row>
    <row r="254" ht="15.75" customHeight="1">
      <c r="AD254" s="25"/>
    </row>
    <row r="255" ht="15.75" customHeight="1">
      <c r="AD255" s="25"/>
    </row>
    <row r="256" ht="15.75" customHeight="1">
      <c r="AD256" s="25"/>
    </row>
    <row r="257" ht="15.75" customHeight="1">
      <c r="AD257" s="25"/>
    </row>
    <row r="258" ht="15.75" customHeight="1">
      <c r="AD258" s="25"/>
    </row>
    <row r="259" ht="15.75" customHeight="1">
      <c r="AD259" s="25"/>
    </row>
    <row r="260" ht="15.75" customHeight="1">
      <c r="AD260" s="25"/>
    </row>
    <row r="261" ht="15.75" customHeight="1">
      <c r="AD261" s="25"/>
    </row>
    <row r="262" ht="15.75" customHeight="1">
      <c r="AD262" s="25"/>
    </row>
    <row r="263" ht="15.75" customHeight="1">
      <c r="AD263" s="25"/>
    </row>
    <row r="264" ht="15.75" customHeight="1">
      <c r="AD264" s="25"/>
    </row>
    <row r="265" ht="15.75" customHeight="1">
      <c r="AD265" s="25"/>
    </row>
    <row r="266" ht="15.75" customHeight="1">
      <c r="AD266" s="25"/>
    </row>
    <row r="267" ht="15.75" customHeight="1">
      <c r="AD267" s="25"/>
    </row>
    <row r="268" ht="15.75" customHeight="1">
      <c r="AD268" s="25"/>
    </row>
    <row r="269" ht="15.75" customHeight="1">
      <c r="AD269" s="25"/>
    </row>
    <row r="270" ht="15.75" customHeight="1">
      <c r="AD270" s="25"/>
    </row>
    <row r="271" ht="15.75" customHeight="1">
      <c r="AD271" s="25"/>
    </row>
    <row r="272" ht="15.75" customHeight="1">
      <c r="AD272" s="25"/>
    </row>
    <row r="273" ht="15.75" customHeight="1">
      <c r="AD273" s="25"/>
    </row>
    <row r="274" ht="15.75" customHeight="1">
      <c r="AD274" s="25"/>
    </row>
    <row r="275" ht="15.75" customHeight="1">
      <c r="AD275" s="25"/>
    </row>
    <row r="276" ht="15.75" customHeight="1">
      <c r="AD276" s="25"/>
    </row>
    <row r="277" ht="15.75" customHeight="1">
      <c r="AD277" s="25"/>
    </row>
    <row r="278" ht="15.75" customHeight="1">
      <c r="AD278" s="25"/>
    </row>
    <row r="279" ht="15.75" customHeight="1">
      <c r="AD279" s="25"/>
    </row>
    <row r="280" ht="15.75" customHeight="1">
      <c r="AD280" s="25"/>
    </row>
    <row r="281" ht="15.75" customHeight="1">
      <c r="AD281" s="25"/>
    </row>
    <row r="282" ht="15.75" customHeight="1">
      <c r="AD282" s="25"/>
    </row>
    <row r="283" ht="15.75" customHeight="1">
      <c r="AD283" s="25"/>
    </row>
    <row r="284" ht="15.75" customHeight="1">
      <c r="AD284" s="25"/>
    </row>
    <row r="285" ht="15.75" customHeight="1">
      <c r="AD285" s="25"/>
    </row>
    <row r="286" ht="15.75" customHeight="1">
      <c r="AD286" s="25"/>
    </row>
    <row r="287" ht="15.75" customHeight="1">
      <c r="AD287" s="25"/>
    </row>
    <row r="288" ht="15.75" customHeight="1">
      <c r="AD288" s="25"/>
    </row>
    <row r="289" ht="15.75" customHeight="1">
      <c r="AD289" s="25"/>
    </row>
    <row r="290" ht="15.75" customHeight="1">
      <c r="AD290" s="25"/>
    </row>
    <row r="291" ht="15.75" customHeight="1">
      <c r="AD291" s="25"/>
    </row>
    <row r="292" ht="15.75" customHeight="1">
      <c r="AD292" s="25"/>
    </row>
    <row r="293" ht="15.75" customHeight="1">
      <c r="AD293" s="25"/>
    </row>
    <row r="294" ht="15.75" customHeight="1">
      <c r="AD294" s="25"/>
    </row>
    <row r="295" ht="15.75" customHeight="1">
      <c r="AD295" s="25"/>
    </row>
    <row r="296" ht="15.75" customHeight="1">
      <c r="AD296" s="25"/>
    </row>
    <row r="297" ht="15.75" customHeight="1">
      <c r="AD297" s="25"/>
    </row>
    <row r="298" ht="15.75" customHeight="1">
      <c r="AD298" s="25"/>
    </row>
    <row r="299" ht="15.75" customHeight="1">
      <c r="AD299" s="25"/>
    </row>
    <row r="300" ht="15.75" customHeight="1">
      <c r="AD300" s="25"/>
    </row>
    <row r="301" ht="15.75" customHeight="1">
      <c r="AD301" s="25"/>
    </row>
    <row r="302" ht="15.75" customHeight="1">
      <c r="AD302" s="25"/>
    </row>
    <row r="303" ht="15.75" customHeight="1">
      <c r="AD303" s="25"/>
    </row>
    <row r="304" ht="15.75" customHeight="1">
      <c r="AD304" s="25"/>
    </row>
    <row r="305" ht="15.75" customHeight="1">
      <c r="AD305" s="25"/>
    </row>
    <row r="306" ht="15.75" customHeight="1">
      <c r="AD306" s="25"/>
    </row>
    <row r="307" ht="15.75" customHeight="1">
      <c r="AD307" s="25"/>
    </row>
    <row r="308" ht="15.75" customHeight="1">
      <c r="AD308" s="25"/>
    </row>
    <row r="309" ht="15.75" customHeight="1">
      <c r="AD309" s="25"/>
    </row>
    <row r="310" ht="15.75" customHeight="1">
      <c r="AD310" s="25"/>
    </row>
    <row r="311" ht="15.75" customHeight="1">
      <c r="AD311" s="25"/>
    </row>
    <row r="312" ht="15.75" customHeight="1">
      <c r="AD312" s="25"/>
    </row>
    <row r="313" ht="15.75" customHeight="1">
      <c r="AD313" s="25"/>
    </row>
    <row r="314" ht="15.75" customHeight="1">
      <c r="AD314" s="25"/>
    </row>
    <row r="315" ht="15.75" customHeight="1">
      <c r="AD315" s="25"/>
    </row>
    <row r="316" ht="15.75" customHeight="1">
      <c r="AD316" s="25"/>
    </row>
    <row r="317" ht="15.75" customHeight="1">
      <c r="AD317" s="25"/>
    </row>
    <row r="318" ht="15.75" customHeight="1">
      <c r="AD318" s="25"/>
    </row>
    <row r="319" ht="15.75" customHeight="1">
      <c r="AD319" s="25"/>
    </row>
    <row r="320" ht="15.75" customHeight="1">
      <c r="AD320" s="25"/>
    </row>
    <row r="321" ht="15.75" customHeight="1">
      <c r="AD321" s="25"/>
    </row>
    <row r="322" ht="15.75" customHeight="1">
      <c r="AD322" s="25"/>
    </row>
    <row r="323" ht="15.75" customHeight="1">
      <c r="AD323" s="25"/>
    </row>
    <row r="324" ht="15.75" customHeight="1">
      <c r="AD324" s="25"/>
    </row>
    <row r="325" ht="15.75" customHeight="1">
      <c r="AD325" s="25"/>
    </row>
    <row r="326" ht="15.75" customHeight="1">
      <c r="AD326" s="25"/>
    </row>
    <row r="327" ht="15.75" customHeight="1">
      <c r="AD327" s="25"/>
    </row>
    <row r="328" ht="15.75" customHeight="1">
      <c r="AD328" s="25"/>
    </row>
    <row r="329" ht="15.75" customHeight="1">
      <c r="AD329" s="25"/>
    </row>
    <row r="330" ht="15.75" customHeight="1">
      <c r="AD330" s="25"/>
    </row>
    <row r="331" ht="15.75" customHeight="1">
      <c r="AD331" s="25"/>
    </row>
    <row r="332" ht="15.75" customHeight="1">
      <c r="AD332" s="25"/>
    </row>
    <row r="333" ht="15.75" customHeight="1">
      <c r="AD333" s="25"/>
    </row>
    <row r="334" ht="15.75" customHeight="1">
      <c r="AD334" s="25"/>
    </row>
    <row r="335" ht="15.75" customHeight="1">
      <c r="AD335" s="25"/>
    </row>
    <row r="336" ht="15.75" customHeight="1">
      <c r="AD336" s="25"/>
    </row>
    <row r="337" ht="15.75" customHeight="1">
      <c r="AD337" s="25"/>
    </row>
    <row r="338" ht="15.75" customHeight="1">
      <c r="AD338" s="25"/>
    </row>
    <row r="339" ht="15.75" customHeight="1">
      <c r="AD339" s="25"/>
    </row>
    <row r="340" ht="15.75" customHeight="1">
      <c r="AD340" s="25"/>
    </row>
    <row r="341" ht="15.75" customHeight="1">
      <c r="AD341" s="25"/>
    </row>
    <row r="342" ht="15.75" customHeight="1">
      <c r="AD342" s="25"/>
    </row>
    <row r="343" ht="15.75" customHeight="1">
      <c r="AD343" s="25"/>
    </row>
    <row r="344" ht="15.75" customHeight="1">
      <c r="AD344" s="25"/>
    </row>
    <row r="345" ht="15.75" customHeight="1">
      <c r="AD345" s="25"/>
    </row>
    <row r="346" ht="15.75" customHeight="1">
      <c r="AD346" s="25"/>
    </row>
    <row r="347" ht="15.75" customHeight="1">
      <c r="AD347" s="25"/>
    </row>
    <row r="348" ht="15.75" customHeight="1">
      <c r="AD348" s="25"/>
    </row>
    <row r="349" ht="15.75" customHeight="1">
      <c r="AD349" s="25"/>
    </row>
    <row r="350" ht="15.75" customHeight="1">
      <c r="AD350" s="25"/>
    </row>
    <row r="351" ht="15.75" customHeight="1">
      <c r="AD351" s="25"/>
    </row>
    <row r="352" ht="15.75" customHeight="1">
      <c r="AD352" s="25"/>
    </row>
    <row r="353" ht="15.75" customHeight="1">
      <c r="AD353" s="25"/>
    </row>
    <row r="354" ht="15.75" customHeight="1">
      <c r="AD354" s="25"/>
    </row>
    <row r="355" ht="15.75" customHeight="1">
      <c r="AD355" s="25"/>
    </row>
    <row r="356" ht="15.75" customHeight="1">
      <c r="AD356" s="25"/>
    </row>
    <row r="357" ht="15.75" customHeight="1">
      <c r="AD357" s="25"/>
    </row>
    <row r="358" ht="15.75" customHeight="1">
      <c r="AD358" s="25"/>
    </row>
    <row r="359" ht="15.75" customHeight="1">
      <c r="AD359" s="25"/>
    </row>
    <row r="360" ht="15.75" customHeight="1">
      <c r="AD360" s="25"/>
    </row>
    <row r="361" ht="15.75" customHeight="1">
      <c r="AD361" s="25"/>
    </row>
    <row r="362" ht="15.75" customHeight="1">
      <c r="AD362" s="25"/>
    </row>
    <row r="363" ht="15.75" customHeight="1">
      <c r="AD363" s="25"/>
    </row>
    <row r="364" ht="15.75" customHeight="1">
      <c r="AD364" s="25"/>
    </row>
    <row r="365" ht="15.75" customHeight="1">
      <c r="AD365" s="25"/>
    </row>
    <row r="366" ht="15.75" customHeight="1">
      <c r="AD366" s="25"/>
    </row>
    <row r="367" ht="15.75" customHeight="1">
      <c r="AD367" s="25"/>
    </row>
    <row r="368" ht="15.75" customHeight="1">
      <c r="AD368" s="25"/>
    </row>
    <row r="369" ht="15.75" customHeight="1">
      <c r="AD369" s="25"/>
    </row>
    <row r="370" ht="15.75" customHeight="1">
      <c r="AD370" s="25"/>
    </row>
    <row r="371" ht="15.75" customHeight="1">
      <c r="AD371" s="25"/>
    </row>
    <row r="372" ht="15.75" customHeight="1">
      <c r="AD372" s="25"/>
    </row>
    <row r="373" ht="15.75" customHeight="1">
      <c r="AD373" s="25"/>
    </row>
    <row r="374" ht="15.75" customHeight="1">
      <c r="AD374" s="25"/>
    </row>
    <row r="375" ht="15.75" customHeight="1">
      <c r="AD375" s="25"/>
    </row>
    <row r="376" ht="15.75" customHeight="1">
      <c r="AD376" s="25"/>
    </row>
    <row r="377" ht="15.75" customHeight="1">
      <c r="AD377" s="25"/>
    </row>
    <row r="378" ht="15.75" customHeight="1">
      <c r="AD378" s="25"/>
    </row>
    <row r="379" ht="15.75" customHeight="1">
      <c r="AD379" s="25"/>
    </row>
    <row r="380" ht="15.75" customHeight="1">
      <c r="AD380" s="25"/>
    </row>
    <row r="381" ht="15.75" customHeight="1">
      <c r="AD381" s="25"/>
    </row>
    <row r="382" ht="15.75" customHeight="1">
      <c r="AD382" s="25"/>
    </row>
    <row r="383" ht="15.75" customHeight="1">
      <c r="AD383" s="25"/>
    </row>
    <row r="384" ht="15.75" customHeight="1">
      <c r="AD384" s="25"/>
    </row>
    <row r="385" ht="15.75" customHeight="1">
      <c r="AD385" s="25"/>
    </row>
    <row r="386" ht="15.75" customHeight="1">
      <c r="AD386" s="25"/>
    </row>
    <row r="387" ht="15.75" customHeight="1">
      <c r="AD387" s="25"/>
    </row>
    <row r="388" ht="15.75" customHeight="1">
      <c r="AD388" s="25"/>
    </row>
    <row r="389" ht="15.75" customHeight="1">
      <c r="AD389" s="25"/>
    </row>
    <row r="390" ht="15.75" customHeight="1">
      <c r="AD390" s="25"/>
    </row>
    <row r="391" ht="15.75" customHeight="1">
      <c r="AD391" s="25"/>
    </row>
    <row r="392" ht="15.75" customHeight="1">
      <c r="AD392" s="25"/>
    </row>
    <row r="393" ht="15.75" customHeight="1">
      <c r="AD393" s="25"/>
    </row>
    <row r="394" ht="15.75" customHeight="1">
      <c r="AD394" s="25"/>
    </row>
    <row r="395" ht="15.75" customHeight="1">
      <c r="AD395" s="25"/>
    </row>
    <row r="396" ht="15.75" customHeight="1">
      <c r="AD396" s="25"/>
    </row>
    <row r="397" ht="15.75" customHeight="1">
      <c r="AD397" s="25"/>
    </row>
    <row r="398" ht="15.75" customHeight="1">
      <c r="AD398" s="25"/>
    </row>
    <row r="399" ht="15.75" customHeight="1">
      <c r="AD399" s="25"/>
    </row>
    <row r="400" ht="15.75" customHeight="1">
      <c r="AD400" s="25"/>
    </row>
    <row r="401" ht="15.75" customHeight="1">
      <c r="AD401" s="25"/>
    </row>
    <row r="402" ht="15.75" customHeight="1">
      <c r="AD402" s="25"/>
    </row>
    <row r="403" ht="15.75" customHeight="1">
      <c r="AD403" s="25"/>
    </row>
    <row r="404" ht="15.75" customHeight="1">
      <c r="AD404" s="25"/>
    </row>
    <row r="405" ht="15.75" customHeight="1">
      <c r="AD405" s="25"/>
    </row>
    <row r="406" ht="15.75" customHeight="1">
      <c r="AD406" s="25"/>
    </row>
    <row r="407" ht="15.75" customHeight="1">
      <c r="AD407" s="25"/>
    </row>
    <row r="408" ht="15.75" customHeight="1">
      <c r="AD408" s="25"/>
    </row>
    <row r="409" ht="15.75" customHeight="1">
      <c r="AD409" s="25"/>
    </row>
    <row r="410" ht="15.75" customHeight="1">
      <c r="AD410" s="25"/>
    </row>
    <row r="411" ht="15.75" customHeight="1">
      <c r="AD411" s="25"/>
    </row>
    <row r="412" ht="15.75" customHeight="1">
      <c r="AD412" s="25"/>
    </row>
    <row r="413" ht="15.75" customHeight="1">
      <c r="AD413" s="25"/>
    </row>
    <row r="414" ht="15.75" customHeight="1">
      <c r="AD414" s="25"/>
    </row>
    <row r="415" ht="15.75" customHeight="1">
      <c r="AD415" s="25"/>
    </row>
    <row r="416" ht="15.75" customHeight="1">
      <c r="AD416" s="25"/>
    </row>
    <row r="417" ht="15.75" customHeight="1">
      <c r="AD417" s="25"/>
    </row>
    <row r="418" ht="15.75" customHeight="1">
      <c r="AD418" s="25"/>
    </row>
    <row r="419" ht="15.75" customHeight="1">
      <c r="AD419" s="25"/>
    </row>
    <row r="420" ht="15.75" customHeight="1">
      <c r="AD420" s="25"/>
    </row>
    <row r="421" ht="15.75" customHeight="1">
      <c r="AD421" s="25"/>
    </row>
    <row r="422" ht="15.75" customHeight="1">
      <c r="AD422" s="25"/>
    </row>
    <row r="423" ht="15.75" customHeight="1">
      <c r="AD423" s="25"/>
    </row>
    <row r="424" ht="15.75" customHeight="1">
      <c r="AD424" s="25"/>
    </row>
    <row r="425" ht="15.75" customHeight="1">
      <c r="AD425" s="25"/>
    </row>
    <row r="426" ht="15.75" customHeight="1">
      <c r="AD426" s="25"/>
    </row>
    <row r="427" ht="15.75" customHeight="1">
      <c r="AD427" s="25"/>
    </row>
    <row r="428" ht="15.75" customHeight="1">
      <c r="AD428" s="25"/>
    </row>
    <row r="429" ht="15.75" customHeight="1">
      <c r="AD429" s="25"/>
    </row>
    <row r="430" ht="15.75" customHeight="1">
      <c r="AD430" s="25"/>
    </row>
    <row r="431" ht="15.75" customHeight="1">
      <c r="AD431" s="25"/>
    </row>
    <row r="432" ht="15.75" customHeight="1">
      <c r="AD432" s="25"/>
    </row>
    <row r="433" ht="15.75" customHeight="1">
      <c r="AD433" s="25"/>
    </row>
    <row r="434" ht="15.75" customHeight="1">
      <c r="AD434" s="25"/>
    </row>
    <row r="435" ht="15.75" customHeight="1">
      <c r="AD435" s="25"/>
    </row>
    <row r="436" ht="15.75" customHeight="1">
      <c r="AD436" s="25"/>
    </row>
    <row r="437" ht="15.75" customHeight="1">
      <c r="AD437" s="25"/>
    </row>
    <row r="438" ht="15.75" customHeight="1">
      <c r="AD438" s="25"/>
    </row>
    <row r="439" ht="15.75" customHeight="1">
      <c r="AD439" s="25"/>
    </row>
    <row r="440" ht="15.75" customHeight="1">
      <c r="AD440" s="25"/>
    </row>
    <row r="441" ht="15.75" customHeight="1">
      <c r="AD441" s="25"/>
    </row>
    <row r="442" ht="15.75" customHeight="1">
      <c r="AD442" s="25"/>
    </row>
    <row r="443" ht="15.75" customHeight="1">
      <c r="AD443" s="25"/>
    </row>
    <row r="444" ht="15.75" customHeight="1">
      <c r="AD444" s="25"/>
    </row>
    <row r="445" ht="15.75" customHeight="1">
      <c r="AD445" s="25"/>
    </row>
    <row r="446" ht="15.75" customHeight="1">
      <c r="AD446" s="25"/>
    </row>
    <row r="447" ht="15.75" customHeight="1">
      <c r="AD447" s="25"/>
    </row>
    <row r="448" ht="15.75" customHeight="1">
      <c r="AD448" s="25"/>
    </row>
    <row r="449" ht="15.75" customHeight="1">
      <c r="AD449" s="25"/>
    </row>
    <row r="450" ht="15.75" customHeight="1">
      <c r="AD450" s="25"/>
    </row>
    <row r="451" ht="15.75" customHeight="1">
      <c r="AD451" s="25"/>
    </row>
    <row r="452" ht="15.75" customHeight="1">
      <c r="AD452" s="25"/>
    </row>
    <row r="453" ht="15.75" customHeight="1">
      <c r="AD453" s="25"/>
    </row>
    <row r="454" ht="15.75" customHeight="1">
      <c r="AD454" s="25"/>
    </row>
    <row r="455" ht="15.75" customHeight="1">
      <c r="AD455" s="25"/>
    </row>
    <row r="456" ht="15.75" customHeight="1">
      <c r="AD456" s="25"/>
    </row>
    <row r="457" ht="15.75" customHeight="1">
      <c r="AD457" s="25"/>
    </row>
    <row r="458" ht="15.75" customHeight="1">
      <c r="AD458" s="25"/>
    </row>
    <row r="459" ht="15.75" customHeight="1">
      <c r="AD459" s="25"/>
    </row>
    <row r="460" ht="15.75" customHeight="1">
      <c r="AD460" s="25"/>
    </row>
    <row r="461" ht="15.75" customHeight="1">
      <c r="AD461" s="25"/>
    </row>
    <row r="462" ht="15.75" customHeight="1">
      <c r="AD462" s="25"/>
    </row>
    <row r="463" ht="15.75" customHeight="1">
      <c r="AD463" s="25"/>
    </row>
    <row r="464" ht="15.75" customHeight="1">
      <c r="AD464" s="25"/>
    </row>
    <row r="465" ht="15.75" customHeight="1">
      <c r="AD465" s="25"/>
    </row>
    <row r="466" ht="15.75" customHeight="1">
      <c r="AD466" s="25"/>
    </row>
    <row r="467" ht="15.75" customHeight="1">
      <c r="AD467" s="25"/>
    </row>
    <row r="468" ht="15.75" customHeight="1">
      <c r="AD468" s="25"/>
    </row>
    <row r="469" ht="15.75" customHeight="1">
      <c r="AD469" s="25"/>
    </row>
    <row r="470" ht="15.75" customHeight="1">
      <c r="AD470" s="25"/>
    </row>
    <row r="471" ht="15.75" customHeight="1">
      <c r="AD471" s="25"/>
    </row>
    <row r="472" ht="15.75" customHeight="1">
      <c r="AD472" s="25"/>
    </row>
    <row r="473" ht="15.75" customHeight="1">
      <c r="AD473" s="25"/>
    </row>
    <row r="474" ht="15.75" customHeight="1">
      <c r="AD474" s="25"/>
    </row>
    <row r="475" ht="15.75" customHeight="1">
      <c r="AD475" s="25"/>
    </row>
    <row r="476" ht="15.75" customHeight="1">
      <c r="AD476" s="25"/>
    </row>
    <row r="477" ht="15.75" customHeight="1">
      <c r="AD477" s="25"/>
    </row>
    <row r="478" ht="15.75" customHeight="1">
      <c r="AD478" s="25"/>
    </row>
    <row r="479" ht="15.75" customHeight="1">
      <c r="AD479" s="25"/>
    </row>
    <row r="480" ht="15.75" customHeight="1">
      <c r="AD480" s="25"/>
    </row>
    <row r="481" ht="15.75" customHeight="1">
      <c r="AD481" s="25"/>
    </row>
    <row r="482" ht="15.75" customHeight="1">
      <c r="AD482" s="25"/>
    </row>
    <row r="483" ht="15.75" customHeight="1">
      <c r="AD483" s="25"/>
    </row>
    <row r="484" ht="15.75" customHeight="1">
      <c r="AD484" s="25"/>
    </row>
    <row r="485" ht="15.75" customHeight="1">
      <c r="AD485" s="25"/>
    </row>
    <row r="486" ht="15.75" customHeight="1">
      <c r="AD486" s="25"/>
    </row>
    <row r="487" ht="15.75" customHeight="1">
      <c r="AD487" s="25"/>
    </row>
    <row r="488" ht="15.75" customHeight="1">
      <c r="AD488" s="25"/>
    </row>
    <row r="489" ht="15.75" customHeight="1">
      <c r="AD489" s="25"/>
    </row>
    <row r="490" ht="15.75" customHeight="1">
      <c r="AD490" s="25"/>
    </row>
    <row r="491" ht="15.75" customHeight="1">
      <c r="AD491" s="25"/>
    </row>
    <row r="492" ht="15.75" customHeight="1">
      <c r="AD492" s="25"/>
    </row>
    <row r="493" ht="15.75" customHeight="1">
      <c r="AD493" s="25"/>
    </row>
    <row r="494" ht="15.75" customHeight="1">
      <c r="AD494" s="25"/>
    </row>
    <row r="495" ht="15.75" customHeight="1">
      <c r="AD495" s="25"/>
    </row>
    <row r="496" ht="15.75" customHeight="1">
      <c r="AD496" s="25"/>
    </row>
    <row r="497" ht="15.75" customHeight="1">
      <c r="AD497" s="25"/>
    </row>
    <row r="498" ht="15.75" customHeight="1">
      <c r="AD498" s="25"/>
    </row>
    <row r="499" ht="15.75" customHeight="1">
      <c r="AD499" s="25"/>
    </row>
    <row r="500" ht="15.75" customHeight="1">
      <c r="AD500" s="25"/>
    </row>
    <row r="501" ht="15.75" customHeight="1">
      <c r="AD501" s="25"/>
    </row>
    <row r="502" ht="15.75" customHeight="1">
      <c r="AD502" s="25"/>
    </row>
    <row r="503" ht="15.75" customHeight="1">
      <c r="AD503" s="25"/>
    </row>
    <row r="504" ht="15.75" customHeight="1">
      <c r="AD504" s="25"/>
    </row>
    <row r="505" ht="15.75" customHeight="1">
      <c r="AD505" s="25"/>
    </row>
    <row r="506" ht="15.75" customHeight="1">
      <c r="AD506" s="25"/>
    </row>
    <row r="507" ht="15.75" customHeight="1">
      <c r="AD507" s="25"/>
    </row>
    <row r="508" ht="15.75" customHeight="1">
      <c r="AD508" s="25"/>
    </row>
    <row r="509" ht="15.75" customHeight="1">
      <c r="AD509" s="25"/>
    </row>
    <row r="510" ht="15.75" customHeight="1">
      <c r="AD510" s="25"/>
    </row>
    <row r="511" ht="15.75" customHeight="1">
      <c r="AD511" s="25"/>
    </row>
    <row r="512" ht="15.75" customHeight="1">
      <c r="AD512" s="25"/>
    </row>
    <row r="513" ht="15.75" customHeight="1">
      <c r="AD513" s="25"/>
    </row>
    <row r="514" ht="15.75" customHeight="1">
      <c r="AD514" s="25"/>
    </row>
    <row r="515" ht="15.75" customHeight="1">
      <c r="AD515" s="25"/>
    </row>
    <row r="516" ht="15.75" customHeight="1">
      <c r="AD516" s="25"/>
    </row>
    <row r="517" ht="15.75" customHeight="1">
      <c r="AD517" s="25"/>
    </row>
    <row r="518" ht="15.75" customHeight="1">
      <c r="AD518" s="25"/>
    </row>
    <row r="519" ht="15.75" customHeight="1">
      <c r="AD519" s="25"/>
    </row>
    <row r="520" ht="15.75" customHeight="1">
      <c r="AD520" s="25"/>
    </row>
    <row r="521" ht="15.75" customHeight="1">
      <c r="AD521" s="25"/>
    </row>
    <row r="522" ht="15.75" customHeight="1">
      <c r="AD522" s="25"/>
    </row>
    <row r="523" ht="15.75" customHeight="1">
      <c r="AD523" s="25"/>
    </row>
    <row r="524" ht="15.75" customHeight="1">
      <c r="AD524" s="25"/>
    </row>
    <row r="525" ht="15.75" customHeight="1">
      <c r="AD525" s="25"/>
    </row>
    <row r="526" ht="15.75" customHeight="1">
      <c r="AD526" s="25"/>
    </row>
    <row r="527" ht="15.75" customHeight="1">
      <c r="AD527" s="25"/>
    </row>
    <row r="528" ht="15.75" customHeight="1">
      <c r="AD528" s="25"/>
    </row>
    <row r="529" ht="15.75" customHeight="1">
      <c r="AD529" s="25"/>
    </row>
    <row r="530" ht="15.75" customHeight="1">
      <c r="AD530" s="25"/>
    </row>
    <row r="531" ht="15.75" customHeight="1">
      <c r="AD531" s="25"/>
    </row>
    <row r="532" ht="15.75" customHeight="1">
      <c r="AD532" s="25"/>
    </row>
    <row r="533" ht="15.75" customHeight="1">
      <c r="AD533" s="25"/>
    </row>
    <row r="534" ht="15.75" customHeight="1">
      <c r="AD534" s="25"/>
    </row>
    <row r="535" ht="15.75" customHeight="1">
      <c r="AD535" s="25"/>
    </row>
    <row r="536" ht="15.75" customHeight="1">
      <c r="AD536" s="25"/>
    </row>
    <row r="537" ht="15.75" customHeight="1">
      <c r="AD537" s="25"/>
    </row>
    <row r="538" ht="15.75" customHeight="1">
      <c r="AD538" s="25"/>
    </row>
    <row r="539" ht="15.75" customHeight="1">
      <c r="AD539" s="25"/>
    </row>
    <row r="540" ht="15.75" customHeight="1">
      <c r="AD540" s="25"/>
    </row>
    <row r="541" ht="15.75" customHeight="1">
      <c r="AD541" s="25"/>
    </row>
    <row r="542" ht="15.75" customHeight="1">
      <c r="AD542" s="25"/>
    </row>
    <row r="543" ht="15.75" customHeight="1">
      <c r="AD543" s="25"/>
    </row>
    <row r="544" ht="15.75" customHeight="1">
      <c r="AD544" s="25"/>
    </row>
    <row r="545" ht="15.75" customHeight="1">
      <c r="AD545" s="25"/>
    </row>
    <row r="546" ht="15.75" customHeight="1">
      <c r="AD546" s="25"/>
    </row>
    <row r="547" ht="15.75" customHeight="1">
      <c r="AD547" s="25"/>
    </row>
    <row r="548" ht="15.75" customHeight="1">
      <c r="AD548" s="25"/>
    </row>
    <row r="549" ht="15.75" customHeight="1">
      <c r="AD549" s="25"/>
    </row>
    <row r="550" ht="15.75" customHeight="1">
      <c r="AD550" s="25"/>
    </row>
    <row r="551" ht="15.75" customHeight="1">
      <c r="AD551" s="25"/>
    </row>
    <row r="552" ht="15.75" customHeight="1">
      <c r="AD552" s="25"/>
    </row>
    <row r="553" ht="15.75" customHeight="1">
      <c r="AD553" s="25"/>
    </row>
    <row r="554" ht="15.75" customHeight="1">
      <c r="AD554" s="25"/>
    </row>
    <row r="555" ht="15.75" customHeight="1">
      <c r="AD555" s="25"/>
    </row>
    <row r="556" ht="15.75" customHeight="1">
      <c r="AD556" s="25"/>
    </row>
    <row r="557" ht="15.75" customHeight="1">
      <c r="AD557" s="25"/>
    </row>
    <row r="558" ht="15.75" customHeight="1">
      <c r="AD558" s="25"/>
    </row>
    <row r="559" ht="15.75" customHeight="1">
      <c r="AD559" s="25"/>
    </row>
    <row r="560" ht="15.75" customHeight="1">
      <c r="AD560" s="25"/>
    </row>
    <row r="561" ht="15.75" customHeight="1">
      <c r="AD561" s="25"/>
    </row>
    <row r="562" ht="15.75" customHeight="1">
      <c r="AD562" s="25"/>
    </row>
    <row r="563" ht="15.75" customHeight="1">
      <c r="AD563" s="25"/>
    </row>
    <row r="564" ht="15.75" customHeight="1">
      <c r="AD564" s="25"/>
    </row>
    <row r="565" ht="15.75" customHeight="1">
      <c r="AD565" s="25"/>
    </row>
    <row r="566" ht="15.75" customHeight="1">
      <c r="AD566" s="25"/>
    </row>
    <row r="567" ht="15.75" customHeight="1">
      <c r="AD567" s="25"/>
    </row>
    <row r="568" ht="15.75" customHeight="1">
      <c r="AD568" s="25"/>
    </row>
    <row r="569" ht="15.75" customHeight="1">
      <c r="AD569" s="25"/>
    </row>
    <row r="570" ht="15.75" customHeight="1">
      <c r="AD570" s="25"/>
    </row>
    <row r="571" ht="15.75" customHeight="1">
      <c r="AD571" s="25"/>
    </row>
    <row r="572" ht="15.75" customHeight="1">
      <c r="AD572" s="25"/>
    </row>
    <row r="573" ht="15.75" customHeight="1">
      <c r="AD573" s="25"/>
    </row>
    <row r="574" ht="15.75" customHeight="1">
      <c r="AD574" s="25"/>
    </row>
    <row r="575" ht="15.75" customHeight="1">
      <c r="AD575" s="25"/>
    </row>
    <row r="576" ht="15.75" customHeight="1">
      <c r="AD576" s="25"/>
    </row>
    <row r="577" ht="15.75" customHeight="1">
      <c r="AD577" s="25"/>
    </row>
    <row r="578" ht="15.75" customHeight="1">
      <c r="AD578" s="25"/>
    </row>
    <row r="579" ht="15.75" customHeight="1">
      <c r="AD579" s="25"/>
    </row>
    <row r="580" ht="15.75" customHeight="1">
      <c r="AD580" s="25"/>
    </row>
    <row r="581" ht="15.75" customHeight="1">
      <c r="AD581" s="25"/>
    </row>
    <row r="582" ht="15.75" customHeight="1">
      <c r="AD582" s="25"/>
    </row>
    <row r="583" ht="15.75" customHeight="1">
      <c r="AD583" s="25"/>
    </row>
    <row r="584" ht="15.75" customHeight="1">
      <c r="AD584" s="25"/>
    </row>
    <row r="585" ht="15.75" customHeight="1">
      <c r="AD585" s="25"/>
    </row>
    <row r="586" ht="15.75" customHeight="1">
      <c r="AD586" s="25"/>
    </row>
    <row r="587" ht="15.75" customHeight="1">
      <c r="AD587" s="25"/>
    </row>
    <row r="588" ht="15.75" customHeight="1">
      <c r="AD588" s="25"/>
    </row>
    <row r="589" ht="15.75" customHeight="1">
      <c r="AD589" s="25"/>
    </row>
    <row r="590" ht="15.75" customHeight="1">
      <c r="AD590" s="25"/>
    </row>
    <row r="591" ht="15.75" customHeight="1">
      <c r="AD591" s="25"/>
    </row>
    <row r="592" ht="15.75" customHeight="1">
      <c r="AD592" s="25"/>
    </row>
    <row r="593" ht="15.75" customHeight="1">
      <c r="AD593" s="25"/>
    </row>
    <row r="594" ht="15.75" customHeight="1">
      <c r="AD594" s="25"/>
    </row>
    <row r="595" ht="15.75" customHeight="1">
      <c r="AD595" s="25"/>
    </row>
    <row r="596" ht="15.75" customHeight="1">
      <c r="AD596" s="25"/>
    </row>
    <row r="597" ht="15.75" customHeight="1">
      <c r="AD597" s="25"/>
    </row>
    <row r="598" ht="15.75" customHeight="1">
      <c r="AD598" s="25"/>
    </row>
    <row r="599" ht="15.75" customHeight="1">
      <c r="AD599" s="25"/>
    </row>
    <row r="600" ht="15.75" customHeight="1">
      <c r="AD600" s="25"/>
    </row>
    <row r="601" ht="15.75" customHeight="1">
      <c r="AD601" s="25"/>
    </row>
    <row r="602" ht="15.75" customHeight="1">
      <c r="AD602" s="25"/>
    </row>
    <row r="603" ht="15.75" customHeight="1">
      <c r="AD603" s="25"/>
    </row>
    <row r="604" ht="15.75" customHeight="1">
      <c r="AD604" s="25"/>
    </row>
    <row r="605" ht="15.75" customHeight="1">
      <c r="AD605" s="25"/>
    </row>
    <row r="606" ht="15.75" customHeight="1">
      <c r="AD606" s="25"/>
    </row>
    <row r="607" ht="15.75" customHeight="1">
      <c r="AD607" s="25"/>
    </row>
    <row r="608" ht="15.75" customHeight="1">
      <c r="AD608" s="25"/>
    </row>
    <row r="609" ht="15.75" customHeight="1">
      <c r="AD609" s="25"/>
    </row>
    <row r="610" ht="15.75" customHeight="1">
      <c r="AD610" s="25"/>
    </row>
    <row r="611" ht="15.75" customHeight="1">
      <c r="AD611" s="25"/>
    </row>
    <row r="612" ht="15.75" customHeight="1">
      <c r="AD612" s="25"/>
    </row>
    <row r="613" ht="15.75" customHeight="1">
      <c r="AD613" s="25"/>
    </row>
    <row r="614" ht="15.75" customHeight="1">
      <c r="AD614" s="25"/>
    </row>
    <row r="615" ht="15.75" customHeight="1">
      <c r="AD615" s="25"/>
    </row>
    <row r="616" ht="15.75" customHeight="1">
      <c r="AD616" s="25"/>
    </row>
    <row r="617" ht="15.75" customHeight="1">
      <c r="AD617" s="25"/>
    </row>
    <row r="618" ht="15.75" customHeight="1">
      <c r="AD618" s="25"/>
    </row>
    <row r="619" ht="15.75" customHeight="1">
      <c r="AD619" s="25"/>
    </row>
    <row r="620" ht="15.75" customHeight="1">
      <c r="AD620" s="25"/>
    </row>
    <row r="621" ht="15.75" customHeight="1">
      <c r="AD621" s="25"/>
    </row>
    <row r="622" ht="15.75" customHeight="1">
      <c r="AD622" s="25"/>
    </row>
    <row r="623" ht="15.75" customHeight="1">
      <c r="AD623" s="25"/>
    </row>
    <row r="624" ht="15.75" customHeight="1">
      <c r="AD624" s="25"/>
    </row>
    <row r="625" ht="15.75" customHeight="1">
      <c r="AD625" s="25"/>
    </row>
    <row r="626" ht="15.75" customHeight="1">
      <c r="AD626" s="25"/>
    </row>
    <row r="627" ht="15.75" customHeight="1">
      <c r="AD627" s="25"/>
    </row>
    <row r="628" ht="15.75" customHeight="1">
      <c r="AD628" s="25"/>
    </row>
    <row r="629" ht="15.75" customHeight="1">
      <c r="AD629" s="25"/>
    </row>
    <row r="630" ht="15.75" customHeight="1">
      <c r="AD630" s="25"/>
    </row>
    <row r="631" ht="15.75" customHeight="1">
      <c r="AD631" s="25"/>
    </row>
    <row r="632" ht="15.75" customHeight="1">
      <c r="AD632" s="25"/>
    </row>
    <row r="633" ht="15.75" customHeight="1">
      <c r="AD633" s="25"/>
    </row>
    <row r="634" ht="15.75" customHeight="1">
      <c r="AD634" s="25"/>
    </row>
    <row r="635" ht="15.75" customHeight="1">
      <c r="AD635" s="25"/>
    </row>
    <row r="636" ht="15.75" customHeight="1">
      <c r="AD636" s="25"/>
    </row>
    <row r="637" ht="15.75" customHeight="1">
      <c r="AD637" s="25"/>
    </row>
    <row r="638" ht="15.75" customHeight="1">
      <c r="AD638" s="25"/>
    </row>
    <row r="639" ht="15.75" customHeight="1">
      <c r="AD639" s="25"/>
    </row>
    <row r="640" ht="15.75" customHeight="1">
      <c r="AD640" s="25"/>
    </row>
    <row r="641" ht="15.75" customHeight="1">
      <c r="AD641" s="25"/>
    </row>
    <row r="642" ht="15.75" customHeight="1">
      <c r="AD642" s="25"/>
    </row>
    <row r="643" ht="15.75" customHeight="1">
      <c r="AD643" s="25"/>
    </row>
    <row r="644" ht="15.75" customHeight="1">
      <c r="AD644" s="25"/>
    </row>
    <row r="645" ht="15.75" customHeight="1">
      <c r="AD645" s="25"/>
    </row>
    <row r="646" ht="15.75" customHeight="1">
      <c r="AD646" s="25"/>
    </row>
    <row r="647" ht="15.75" customHeight="1">
      <c r="AD647" s="25"/>
    </row>
    <row r="648" ht="15.75" customHeight="1">
      <c r="AD648" s="25"/>
    </row>
    <row r="649" ht="15.75" customHeight="1">
      <c r="AD649" s="25"/>
    </row>
    <row r="650" ht="15.75" customHeight="1">
      <c r="AD650" s="25"/>
    </row>
    <row r="651" ht="15.75" customHeight="1">
      <c r="AD651" s="25"/>
    </row>
    <row r="652" ht="15.75" customHeight="1">
      <c r="AD652" s="25"/>
    </row>
    <row r="653" ht="15.75" customHeight="1">
      <c r="AD653" s="25"/>
    </row>
    <row r="654" ht="15.75" customHeight="1">
      <c r="AD654" s="25"/>
    </row>
    <row r="655" ht="15.75" customHeight="1">
      <c r="AD655" s="25"/>
    </row>
    <row r="656" ht="15.75" customHeight="1">
      <c r="AD656" s="25"/>
    </row>
    <row r="657" ht="15.75" customHeight="1">
      <c r="AD657" s="25"/>
    </row>
    <row r="658" ht="15.75" customHeight="1">
      <c r="AD658" s="25"/>
    </row>
    <row r="659" ht="15.75" customHeight="1">
      <c r="AD659" s="25"/>
    </row>
    <row r="660" ht="15.75" customHeight="1">
      <c r="AD660" s="25"/>
    </row>
    <row r="661" ht="15.75" customHeight="1">
      <c r="AD661" s="25"/>
    </row>
    <row r="662" ht="15.75" customHeight="1">
      <c r="AD662" s="25"/>
    </row>
    <row r="663" ht="15.75" customHeight="1">
      <c r="AD663" s="25"/>
    </row>
    <row r="664" ht="15.75" customHeight="1">
      <c r="AD664" s="25"/>
    </row>
    <row r="665" ht="15.75" customHeight="1">
      <c r="AD665" s="25"/>
    </row>
    <row r="666" ht="15.75" customHeight="1">
      <c r="AD666" s="25"/>
    </row>
    <row r="667" ht="15.75" customHeight="1">
      <c r="AD667" s="25"/>
    </row>
    <row r="668" ht="15.75" customHeight="1">
      <c r="AD668" s="25"/>
    </row>
    <row r="669" ht="15.75" customHeight="1">
      <c r="AD669" s="25"/>
    </row>
    <row r="670" ht="15.75" customHeight="1">
      <c r="AD670" s="25"/>
    </row>
    <row r="671" ht="15.75" customHeight="1">
      <c r="AD671" s="25"/>
    </row>
    <row r="672" ht="15.75" customHeight="1">
      <c r="AD672" s="25"/>
    </row>
    <row r="673" ht="15.75" customHeight="1">
      <c r="AD673" s="25"/>
    </row>
    <row r="674" ht="15.75" customHeight="1">
      <c r="AD674" s="25"/>
    </row>
    <row r="675" ht="15.75" customHeight="1">
      <c r="AD675" s="25"/>
    </row>
    <row r="676" ht="15.75" customHeight="1">
      <c r="AD676" s="25"/>
    </row>
    <row r="677" ht="15.75" customHeight="1">
      <c r="AD677" s="25"/>
    </row>
    <row r="678" ht="15.75" customHeight="1">
      <c r="AD678" s="25"/>
    </row>
    <row r="679" ht="15.75" customHeight="1">
      <c r="AD679" s="25"/>
    </row>
    <row r="680" ht="15.75" customHeight="1">
      <c r="AD680" s="25"/>
    </row>
    <row r="681" ht="15.75" customHeight="1">
      <c r="AD681" s="25"/>
    </row>
    <row r="682" ht="15.75" customHeight="1">
      <c r="AD682" s="25"/>
    </row>
    <row r="683" ht="15.75" customHeight="1">
      <c r="AD683" s="25"/>
    </row>
    <row r="684" ht="15.75" customHeight="1">
      <c r="AD684" s="25"/>
    </row>
    <row r="685" ht="15.75" customHeight="1">
      <c r="AD685" s="25"/>
    </row>
    <row r="686" ht="15.75" customHeight="1">
      <c r="AD686" s="25"/>
    </row>
    <row r="687" ht="15.75" customHeight="1">
      <c r="AD687" s="25"/>
    </row>
    <row r="688" ht="15.75" customHeight="1">
      <c r="AD688" s="25"/>
    </row>
    <row r="689" ht="15.75" customHeight="1">
      <c r="AD689" s="25"/>
    </row>
    <row r="690" ht="15.75" customHeight="1">
      <c r="AD690" s="25"/>
    </row>
    <row r="691" ht="15.75" customHeight="1">
      <c r="AD691" s="25"/>
    </row>
    <row r="692" ht="15.75" customHeight="1">
      <c r="AD692" s="25"/>
    </row>
    <row r="693" ht="15.75" customHeight="1">
      <c r="AD693" s="25"/>
    </row>
    <row r="694" ht="15.75" customHeight="1">
      <c r="AD694" s="25"/>
    </row>
    <row r="695" ht="15.75" customHeight="1">
      <c r="AD695" s="25"/>
    </row>
    <row r="696" ht="15.75" customHeight="1">
      <c r="AD696" s="25"/>
    </row>
    <row r="697" ht="15.75" customHeight="1">
      <c r="AD697" s="25"/>
    </row>
    <row r="698" ht="15.75" customHeight="1">
      <c r="AD698" s="25"/>
    </row>
    <row r="699" ht="15.75" customHeight="1">
      <c r="AD699" s="25"/>
    </row>
    <row r="700" ht="15.75" customHeight="1">
      <c r="AD700" s="25"/>
    </row>
    <row r="701" ht="15.75" customHeight="1">
      <c r="AD701" s="25"/>
    </row>
    <row r="702" ht="15.75" customHeight="1">
      <c r="AD702" s="25"/>
    </row>
    <row r="703" ht="15.75" customHeight="1">
      <c r="AD703" s="25"/>
    </row>
    <row r="704" ht="15.75" customHeight="1">
      <c r="AD704" s="25"/>
    </row>
    <row r="705" ht="15.75" customHeight="1">
      <c r="AD705" s="25"/>
    </row>
    <row r="706" ht="15.75" customHeight="1">
      <c r="AD706" s="25"/>
    </row>
    <row r="707" ht="15.75" customHeight="1">
      <c r="AD707" s="25"/>
    </row>
    <row r="708" ht="15.75" customHeight="1">
      <c r="AD708" s="25"/>
    </row>
    <row r="709" ht="15.75" customHeight="1">
      <c r="AD709" s="25"/>
    </row>
    <row r="710" ht="15.75" customHeight="1">
      <c r="AD710" s="25"/>
    </row>
    <row r="711" ht="15.75" customHeight="1">
      <c r="AD711" s="25"/>
    </row>
    <row r="712" ht="15.75" customHeight="1">
      <c r="AD712" s="25"/>
    </row>
    <row r="713" ht="15.75" customHeight="1">
      <c r="AD713" s="25"/>
    </row>
    <row r="714" ht="15.75" customHeight="1">
      <c r="AD714" s="25"/>
    </row>
    <row r="715" ht="15.75" customHeight="1">
      <c r="AD715" s="25"/>
    </row>
    <row r="716" ht="15.75" customHeight="1">
      <c r="AD716" s="25"/>
    </row>
    <row r="717" ht="15.75" customHeight="1">
      <c r="AD717" s="25"/>
    </row>
    <row r="718" ht="15.75" customHeight="1">
      <c r="AD718" s="25"/>
    </row>
    <row r="719" ht="15.75" customHeight="1">
      <c r="AD719" s="25"/>
    </row>
    <row r="720" ht="15.75" customHeight="1">
      <c r="AD720" s="25"/>
    </row>
    <row r="721" ht="15.75" customHeight="1">
      <c r="AD721" s="25"/>
    </row>
    <row r="722" ht="15.75" customHeight="1">
      <c r="AD722" s="25"/>
    </row>
    <row r="723" ht="15.75" customHeight="1">
      <c r="AD723" s="25"/>
    </row>
    <row r="724" ht="15.75" customHeight="1">
      <c r="AD724" s="25"/>
    </row>
    <row r="725" ht="15.75" customHeight="1">
      <c r="AD725" s="25"/>
    </row>
    <row r="726" ht="15.75" customHeight="1">
      <c r="AD726" s="25"/>
    </row>
    <row r="727" ht="15.75" customHeight="1">
      <c r="AD727" s="25"/>
    </row>
    <row r="728" ht="15.75" customHeight="1">
      <c r="AD728" s="25"/>
    </row>
    <row r="729" ht="15.75" customHeight="1">
      <c r="AD729" s="25"/>
    </row>
    <row r="730" ht="15.75" customHeight="1">
      <c r="AD730" s="25"/>
    </row>
    <row r="731" ht="15.75" customHeight="1">
      <c r="AD731" s="25"/>
    </row>
    <row r="732" ht="15.75" customHeight="1">
      <c r="AD732" s="25"/>
    </row>
    <row r="733" ht="15.75" customHeight="1">
      <c r="AD733" s="25"/>
    </row>
    <row r="734" ht="15.75" customHeight="1">
      <c r="AD734" s="25"/>
    </row>
    <row r="735" ht="15.75" customHeight="1">
      <c r="AD735" s="25"/>
    </row>
    <row r="736" ht="15.75" customHeight="1">
      <c r="AD736" s="25"/>
    </row>
    <row r="737" ht="15.75" customHeight="1">
      <c r="AD737" s="25"/>
    </row>
    <row r="738" ht="15.75" customHeight="1">
      <c r="AD738" s="25"/>
    </row>
    <row r="739" ht="15.75" customHeight="1">
      <c r="AD739" s="25"/>
    </row>
    <row r="740" ht="15.75" customHeight="1">
      <c r="AD740" s="25"/>
    </row>
    <row r="741" ht="15.75" customHeight="1">
      <c r="AD741" s="25"/>
    </row>
    <row r="742" ht="15.75" customHeight="1">
      <c r="AD742" s="25"/>
    </row>
    <row r="743" ht="15.75" customHeight="1">
      <c r="AD743" s="25"/>
    </row>
    <row r="744" ht="15.75" customHeight="1">
      <c r="AD744" s="25"/>
    </row>
    <row r="745" ht="15.75" customHeight="1">
      <c r="AD745" s="25"/>
    </row>
    <row r="746" ht="15.75" customHeight="1">
      <c r="AD746" s="25"/>
    </row>
    <row r="747" ht="15.75" customHeight="1">
      <c r="AD747" s="25"/>
    </row>
    <row r="748" ht="15.75" customHeight="1">
      <c r="AD748" s="25"/>
    </row>
    <row r="749" ht="15.75" customHeight="1">
      <c r="AD749" s="25"/>
    </row>
    <row r="750" ht="15.75" customHeight="1">
      <c r="AD750" s="25"/>
    </row>
    <row r="751" ht="15.75" customHeight="1">
      <c r="AD751" s="25"/>
    </row>
    <row r="752" ht="15.75" customHeight="1">
      <c r="AD752" s="25"/>
    </row>
    <row r="753" ht="15.75" customHeight="1">
      <c r="AD753" s="25"/>
    </row>
    <row r="754" ht="15.75" customHeight="1">
      <c r="AD754" s="25"/>
    </row>
    <row r="755" ht="15.75" customHeight="1">
      <c r="AD755" s="25"/>
    </row>
    <row r="756" ht="15.75" customHeight="1">
      <c r="AD756" s="25"/>
    </row>
    <row r="757" ht="15.75" customHeight="1">
      <c r="AD757" s="25"/>
    </row>
    <row r="758" ht="15.75" customHeight="1">
      <c r="AD758" s="25"/>
    </row>
    <row r="759" ht="15.75" customHeight="1">
      <c r="AD759" s="25"/>
    </row>
    <row r="760" ht="15.75" customHeight="1">
      <c r="AD760" s="25"/>
    </row>
    <row r="761" ht="15.75" customHeight="1">
      <c r="AD761" s="25"/>
    </row>
    <row r="762" ht="15.75" customHeight="1">
      <c r="AD762" s="25"/>
    </row>
    <row r="763" ht="15.75" customHeight="1">
      <c r="AD763" s="25"/>
    </row>
    <row r="764" ht="15.75" customHeight="1">
      <c r="AD764" s="25"/>
    </row>
    <row r="765" ht="15.75" customHeight="1">
      <c r="AD765" s="25"/>
    </row>
    <row r="766" ht="15.75" customHeight="1">
      <c r="AD766" s="25"/>
    </row>
    <row r="767" ht="15.75" customHeight="1">
      <c r="AD767" s="25"/>
    </row>
    <row r="768" ht="15.75" customHeight="1">
      <c r="AD768" s="25"/>
    </row>
    <row r="769" ht="15.75" customHeight="1">
      <c r="AD769" s="25"/>
    </row>
    <row r="770" ht="15.75" customHeight="1">
      <c r="AD770" s="25"/>
    </row>
    <row r="771" ht="15.75" customHeight="1">
      <c r="AD771" s="25"/>
    </row>
    <row r="772" ht="15.75" customHeight="1">
      <c r="AD772" s="25"/>
    </row>
    <row r="773" ht="15.75" customHeight="1">
      <c r="AD773" s="25"/>
    </row>
    <row r="774" ht="15.75" customHeight="1">
      <c r="AD774" s="25"/>
    </row>
    <row r="775" ht="15.75" customHeight="1">
      <c r="AD775" s="25"/>
    </row>
    <row r="776" ht="15.75" customHeight="1">
      <c r="AD776" s="25"/>
    </row>
    <row r="777" ht="15.75" customHeight="1">
      <c r="AD777" s="25"/>
    </row>
    <row r="778" ht="15.75" customHeight="1">
      <c r="AD778" s="25"/>
    </row>
    <row r="779" ht="15.75" customHeight="1">
      <c r="AD779" s="25"/>
    </row>
    <row r="780" ht="15.75" customHeight="1">
      <c r="AD780" s="25"/>
    </row>
    <row r="781" ht="15.75" customHeight="1">
      <c r="AD781" s="25"/>
    </row>
    <row r="782" ht="15.75" customHeight="1">
      <c r="AD782" s="25"/>
    </row>
    <row r="783" ht="15.75" customHeight="1">
      <c r="AD783" s="25"/>
    </row>
    <row r="784" ht="15.75" customHeight="1">
      <c r="AD784" s="25"/>
    </row>
    <row r="785" ht="15.75" customHeight="1">
      <c r="AD785" s="25"/>
    </row>
    <row r="786" ht="15.75" customHeight="1">
      <c r="AD786" s="25"/>
    </row>
    <row r="787" ht="15.75" customHeight="1">
      <c r="AD787" s="25"/>
    </row>
    <row r="788" ht="15.75" customHeight="1">
      <c r="AD788" s="25"/>
    </row>
    <row r="789" ht="15.75" customHeight="1">
      <c r="AD789" s="25"/>
    </row>
    <row r="790" ht="15.75" customHeight="1">
      <c r="AD790" s="25"/>
    </row>
    <row r="791" ht="15.75" customHeight="1">
      <c r="AD791" s="25"/>
    </row>
    <row r="792" ht="15.75" customHeight="1">
      <c r="AD792" s="25"/>
    </row>
    <row r="793" ht="15.75" customHeight="1">
      <c r="AD793" s="25"/>
    </row>
    <row r="794" ht="15.75" customHeight="1">
      <c r="AD794" s="25"/>
    </row>
    <row r="795" ht="15.75" customHeight="1">
      <c r="AD795" s="25"/>
    </row>
    <row r="796" ht="15.75" customHeight="1">
      <c r="AD796" s="25"/>
    </row>
    <row r="797" ht="15.75" customHeight="1">
      <c r="AD797" s="25"/>
    </row>
    <row r="798" ht="15.75" customHeight="1">
      <c r="AD798" s="25"/>
    </row>
    <row r="799" ht="15.75" customHeight="1">
      <c r="AD799" s="25"/>
    </row>
    <row r="800" ht="15.75" customHeight="1">
      <c r="AD800" s="25"/>
    </row>
    <row r="801" ht="15.75" customHeight="1">
      <c r="AD801" s="25"/>
    </row>
    <row r="802" ht="15.75" customHeight="1">
      <c r="AD802" s="25"/>
    </row>
    <row r="803" ht="15.75" customHeight="1">
      <c r="AD803" s="25"/>
    </row>
    <row r="804" ht="15.75" customHeight="1">
      <c r="AD804" s="25"/>
    </row>
    <row r="805" ht="15.75" customHeight="1">
      <c r="AD805" s="25"/>
    </row>
    <row r="806" ht="15.75" customHeight="1">
      <c r="AD806" s="25"/>
    </row>
    <row r="807" ht="15.75" customHeight="1">
      <c r="AD807" s="25"/>
    </row>
    <row r="808" ht="15.75" customHeight="1">
      <c r="AD808" s="25"/>
    </row>
    <row r="809" ht="15.75" customHeight="1">
      <c r="AD809" s="25"/>
    </row>
    <row r="810" ht="15.75" customHeight="1">
      <c r="AD810" s="25"/>
    </row>
    <row r="811" ht="15.75" customHeight="1">
      <c r="AD811" s="25"/>
    </row>
    <row r="812" ht="15.75" customHeight="1">
      <c r="AD812" s="25"/>
    </row>
    <row r="813" ht="15.75" customHeight="1">
      <c r="AD813" s="25"/>
    </row>
    <row r="814" ht="15.75" customHeight="1">
      <c r="AD814" s="25"/>
    </row>
    <row r="815" ht="15.75" customHeight="1">
      <c r="AD815" s="25"/>
    </row>
    <row r="816" ht="15.75" customHeight="1">
      <c r="AD816" s="25"/>
    </row>
    <row r="817" ht="15.75" customHeight="1">
      <c r="AD817" s="25"/>
    </row>
    <row r="818" ht="15.75" customHeight="1">
      <c r="AD818" s="25"/>
    </row>
    <row r="819" ht="15.75" customHeight="1">
      <c r="AD819" s="25"/>
    </row>
    <row r="820" ht="15.75" customHeight="1">
      <c r="AD820" s="25"/>
    </row>
    <row r="821" ht="15.75" customHeight="1">
      <c r="AD821" s="25"/>
    </row>
    <row r="822" ht="15.75" customHeight="1">
      <c r="AD822" s="25"/>
    </row>
    <row r="823" ht="15.75" customHeight="1">
      <c r="AD823" s="25"/>
    </row>
    <row r="824" ht="15.75" customHeight="1">
      <c r="AD824" s="25"/>
    </row>
    <row r="825" ht="15.75" customHeight="1">
      <c r="AD825" s="25"/>
    </row>
    <row r="826" ht="15.75" customHeight="1">
      <c r="AD826" s="25"/>
    </row>
    <row r="827" ht="15.75" customHeight="1">
      <c r="AD827" s="25"/>
    </row>
    <row r="828" ht="15.75" customHeight="1">
      <c r="AD828" s="25"/>
    </row>
    <row r="829" ht="15.75" customHeight="1">
      <c r="AD829" s="25"/>
    </row>
    <row r="830" ht="15.75" customHeight="1">
      <c r="AD830" s="25"/>
    </row>
    <row r="831" ht="15.75" customHeight="1">
      <c r="AD831" s="25"/>
    </row>
    <row r="832" ht="15.75" customHeight="1">
      <c r="AD832" s="25"/>
    </row>
    <row r="833" ht="15.75" customHeight="1">
      <c r="AD833" s="25"/>
    </row>
    <row r="834" ht="15.75" customHeight="1">
      <c r="AD834" s="25"/>
    </row>
    <row r="835" ht="15.75" customHeight="1">
      <c r="AD835" s="25"/>
    </row>
    <row r="836" ht="15.75" customHeight="1">
      <c r="AD836" s="25"/>
    </row>
    <row r="837" ht="15.75" customHeight="1">
      <c r="AD837" s="25"/>
    </row>
    <row r="838" ht="15.75" customHeight="1">
      <c r="AD838" s="25"/>
    </row>
    <row r="839" ht="15.75" customHeight="1">
      <c r="AD839" s="25"/>
    </row>
    <row r="840" ht="15.75" customHeight="1">
      <c r="AD840" s="25"/>
    </row>
    <row r="841" ht="15.75" customHeight="1">
      <c r="AD841" s="25"/>
    </row>
    <row r="842" ht="15.75" customHeight="1">
      <c r="AD842" s="25"/>
    </row>
    <row r="843" ht="15.75" customHeight="1">
      <c r="AD843" s="25"/>
    </row>
    <row r="844" ht="15.75" customHeight="1">
      <c r="AD844" s="25"/>
    </row>
    <row r="845" ht="15.75" customHeight="1">
      <c r="AD845" s="25"/>
    </row>
    <row r="846" ht="15.75" customHeight="1">
      <c r="AD846" s="25"/>
    </row>
    <row r="847" ht="15.75" customHeight="1">
      <c r="AD847" s="25"/>
    </row>
    <row r="848" ht="15.75" customHeight="1">
      <c r="AD848" s="25"/>
    </row>
    <row r="849" ht="15.75" customHeight="1">
      <c r="AD849" s="25"/>
    </row>
    <row r="850" ht="15.75" customHeight="1">
      <c r="AD850" s="25"/>
    </row>
    <row r="851" ht="15.75" customHeight="1">
      <c r="AD851" s="25"/>
    </row>
    <row r="852" ht="15.75" customHeight="1">
      <c r="AD852" s="25"/>
    </row>
    <row r="853" ht="15.75" customHeight="1">
      <c r="AD853" s="25"/>
    </row>
    <row r="854" ht="15.75" customHeight="1">
      <c r="AD854" s="25"/>
    </row>
    <row r="855" ht="15.75" customHeight="1">
      <c r="AD855" s="25"/>
    </row>
    <row r="856" ht="15.75" customHeight="1">
      <c r="AD856" s="25"/>
    </row>
    <row r="857" ht="15.75" customHeight="1">
      <c r="AD857" s="25"/>
    </row>
    <row r="858" ht="15.75" customHeight="1">
      <c r="AD858" s="25"/>
    </row>
    <row r="859" ht="15.75" customHeight="1">
      <c r="AD859" s="25"/>
    </row>
    <row r="860" ht="15.75" customHeight="1">
      <c r="AD860" s="25"/>
    </row>
    <row r="861" ht="15.75" customHeight="1">
      <c r="AD861" s="25"/>
    </row>
    <row r="862" ht="15.75" customHeight="1">
      <c r="AD862" s="25"/>
    </row>
    <row r="863" ht="15.75" customHeight="1">
      <c r="AD863" s="25"/>
    </row>
    <row r="864" ht="15.75" customHeight="1">
      <c r="AD864" s="25"/>
    </row>
    <row r="865" ht="15.75" customHeight="1">
      <c r="AD865" s="25"/>
    </row>
    <row r="866" ht="15.75" customHeight="1">
      <c r="AD866" s="25"/>
    </row>
    <row r="867" ht="15.75" customHeight="1">
      <c r="AD867" s="25"/>
    </row>
    <row r="868" ht="15.75" customHeight="1">
      <c r="AD868" s="25"/>
    </row>
    <row r="869" ht="15.75" customHeight="1">
      <c r="AD869" s="25"/>
    </row>
    <row r="870" ht="15.75" customHeight="1">
      <c r="AD870" s="25"/>
    </row>
    <row r="871" ht="15.75" customHeight="1">
      <c r="AD871" s="25"/>
    </row>
    <row r="872" ht="15.75" customHeight="1">
      <c r="AD872" s="25"/>
    </row>
    <row r="873" ht="15.75" customHeight="1">
      <c r="AD873" s="25"/>
    </row>
    <row r="874" ht="15.75" customHeight="1">
      <c r="AD874" s="25"/>
    </row>
    <row r="875" ht="15.75" customHeight="1">
      <c r="AD875" s="25"/>
    </row>
    <row r="876" ht="15.75" customHeight="1">
      <c r="AD876" s="25"/>
    </row>
    <row r="877" ht="15.75" customHeight="1">
      <c r="AD877" s="25"/>
    </row>
    <row r="878" ht="15.75" customHeight="1">
      <c r="AD878" s="25"/>
    </row>
    <row r="879" ht="15.75" customHeight="1">
      <c r="AD879" s="25"/>
    </row>
    <row r="880" ht="15.75" customHeight="1">
      <c r="AD880" s="25"/>
    </row>
    <row r="881" ht="15.75" customHeight="1">
      <c r="AD881" s="25"/>
    </row>
    <row r="882" ht="15.75" customHeight="1">
      <c r="AD882" s="25"/>
    </row>
    <row r="883" ht="15.75" customHeight="1">
      <c r="AD883" s="25"/>
    </row>
    <row r="884" ht="15.75" customHeight="1">
      <c r="AD884" s="25"/>
    </row>
    <row r="885" ht="15.75" customHeight="1">
      <c r="AD885" s="25"/>
    </row>
    <row r="886" ht="15.75" customHeight="1">
      <c r="AD886" s="25"/>
    </row>
    <row r="887" ht="15.75" customHeight="1">
      <c r="AD887" s="25"/>
    </row>
    <row r="888" ht="15.75" customHeight="1">
      <c r="AD888" s="25"/>
    </row>
    <row r="889" ht="15.75" customHeight="1">
      <c r="AD889" s="25"/>
    </row>
    <row r="890" ht="15.75" customHeight="1">
      <c r="AD890" s="25"/>
    </row>
    <row r="891" ht="15.75" customHeight="1">
      <c r="AD891" s="25"/>
    </row>
    <row r="892" ht="15.75" customHeight="1">
      <c r="AD892" s="25"/>
    </row>
    <row r="893" ht="15.75" customHeight="1">
      <c r="AD893" s="25"/>
    </row>
    <row r="894" ht="15.75" customHeight="1">
      <c r="AD894" s="25"/>
    </row>
    <row r="895" ht="15.75" customHeight="1">
      <c r="AD895" s="25"/>
    </row>
    <row r="896" ht="15.75" customHeight="1">
      <c r="AD896" s="25"/>
    </row>
    <row r="897" ht="15.75" customHeight="1">
      <c r="AD897" s="25"/>
    </row>
    <row r="898" ht="15.75" customHeight="1">
      <c r="AD898" s="25"/>
    </row>
    <row r="899" ht="15.75" customHeight="1">
      <c r="AD899" s="25"/>
    </row>
    <row r="900" ht="15.75" customHeight="1">
      <c r="AD900" s="25"/>
    </row>
    <row r="901" ht="15.75" customHeight="1">
      <c r="AD901" s="25"/>
    </row>
    <row r="902" ht="15.75" customHeight="1">
      <c r="AD902" s="25"/>
    </row>
    <row r="903" ht="15.75" customHeight="1">
      <c r="AD903" s="25"/>
    </row>
    <row r="904" ht="15.75" customHeight="1">
      <c r="AD904" s="25"/>
    </row>
    <row r="905" ht="15.75" customHeight="1">
      <c r="AD905" s="25"/>
    </row>
    <row r="906" ht="15.75" customHeight="1">
      <c r="AD906" s="25"/>
    </row>
    <row r="907" ht="15.75" customHeight="1">
      <c r="AD907" s="25"/>
    </row>
    <row r="908" ht="15.75" customHeight="1">
      <c r="AD908" s="25"/>
    </row>
    <row r="909" ht="15.75" customHeight="1">
      <c r="AD909" s="25"/>
    </row>
    <row r="910" ht="15.75" customHeight="1">
      <c r="AD910" s="25"/>
    </row>
    <row r="911" ht="15.75" customHeight="1">
      <c r="AD911" s="25"/>
    </row>
    <row r="912" ht="15.75" customHeight="1">
      <c r="AD912" s="25"/>
    </row>
    <row r="913" ht="15.75" customHeight="1">
      <c r="AD913" s="25"/>
    </row>
    <row r="914" ht="15.75" customHeight="1">
      <c r="AD914" s="25"/>
    </row>
    <row r="915" ht="15.75" customHeight="1">
      <c r="AD915" s="25"/>
    </row>
    <row r="916" ht="15.75" customHeight="1">
      <c r="AD916" s="25"/>
    </row>
    <row r="917" ht="15.75" customHeight="1">
      <c r="AD917" s="25"/>
    </row>
    <row r="918" ht="15.75" customHeight="1">
      <c r="AD918" s="25"/>
    </row>
    <row r="919" ht="15.75" customHeight="1">
      <c r="AD919" s="25"/>
    </row>
    <row r="920" ht="15.75" customHeight="1">
      <c r="AD920" s="25"/>
    </row>
    <row r="921" ht="15.75" customHeight="1">
      <c r="AD921" s="25"/>
    </row>
    <row r="922" ht="15.75" customHeight="1">
      <c r="AD922" s="25"/>
    </row>
    <row r="923" ht="15.75" customHeight="1">
      <c r="AD923" s="25"/>
    </row>
    <row r="924" ht="15.75" customHeight="1">
      <c r="AD924" s="25"/>
    </row>
    <row r="925" ht="15.75" customHeight="1">
      <c r="AD925" s="25"/>
    </row>
    <row r="926" ht="15.75" customHeight="1">
      <c r="AD926" s="25"/>
    </row>
    <row r="927" ht="15.75" customHeight="1">
      <c r="AD927" s="25"/>
    </row>
    <row r="928" ht="15.75" customHeight="1">
      <c r="AD928" s="25"/>
    </row>
    <row r="929" ht="15.75" customHeight="1">
      <c r="AD929" s="25"/>
    </row>
    <row r="930" ht="15.75" customHeight="1">
      <c r="AD930" s="25"/>
    </row>
    <row r="931" ht="15.75" customHeight="1">
      <c r="AD931" s="25"/>
    </row>
    <row r="932" ht="15.75" customHeight="1">
      <c r="AD932" s="25"/>
    </row>
    <row r="933" ht="15.75" customHeight="1">
      <c r="AD933" s="25"/>
    </row>
    <row r="934" ht="15.75" customHeight="1">
      <c r="AD934" s="25"/>
    </row>
    <row r="935" ht="15.75" customHeight="1">
      <c r="AD935" s="25"/>
    </row>
    <row r="936" ht="15.75" customHeight="1">
      <c r="AD936" s="25"/>
    </row>
    <row r="937" ht="15.75" customHeight="1">
      <c r="AD937" s="25"/>
    </row>
    <row r="938" ht="15.75" customHeight="1">
      <c r="AD938" s="25"/>
    </row>
    <row r="939" ht="15.75" customHeight="1">
      <c r="AD939" s="25"/>
    </row>
    <row r="940" ht="15.75" customHeight="1">
      <c r="AD940" s="25"/>
    </row>
    <row r="941" ht="15.75" customHeight="1">
      <c r="AD941" s="25"/>
    </row>
    <row r="942" ht="15.75" customHeight="1">
      <c r="AD942" s="25"/>
    </row>
    <row r="943" ht="15.75" customHeight="1">
      <c r="AD943" s="25"/>
    </row>
    <row r="944" ht="15.75" customHeight="1">
      <c r="AD944" s="25"/>
    </row>
    <row r="945" ht="15.75" customHeight="1">
      <c r="AD945" s="25"/>
    </row>
    <row r="946" ht="15.75" customHeight="1">
      <c r="AD946" s="25"/>
    </row>
    <row r="947" ht="15.75" customHeight="1">
      <c r="AD947" s="25"/>
    </row>
    <row r="948" ht="15.75" customHeight="1">
      <c r="AD948" s="25"/>
    </row>
    <row r="949" ht="15.75" customHeight="1">
      <c r="AD949" s="25"/>
    </row>
    <row r="950" ht="15.75" customHeight="1">
      <c r="AD950" s="25"/>
    </row>
    <row r="951" ht="15.75" customHeight="1">
      <c r="AD951" s="25"/>
    </row>
    <row r="952" ht="15.75" customHeight="1">
      <c r="AD952" s="25"/>
    </row>
    <row r="953" ht="15.75" customHeight="1">
      <c r="AD953" s="25"/>
    </row>
    <row r="954" ht="15.75" customHeight="1">
      <c r="AD954" s="25"/>
    </row>
    <row r="955" ht="15.75" customHeight="1">
      <c r="AD955" s="25"/>
    </row>
    <row r="956" ht="15.75" customHeight="1">
      <c r="AD956" s="25"/>
    </row>
    <row r="957" ht="15.75" customHeight="1">
      <c r="AD957" s="25"/>
    </row>
    <row r="958" ht="15.75" customHeight="1">
      <c r="AD958" s="25"/>
    </row>
    <row r="959" ht="15.75" customHeight="1">
      <c r="AD959" s="25"/>
    </row>
    <row r="960" ht="15.75" customHeight="1">
      <c r="AD960" s="25"/>
    </row>
    <row r="961" ht="15.75" customHeight="1">
      <c r="AD961" s="25"/>
    </row>
    <row r="962" ht="15.75" customHeight="1">
      <c r="AD962" s="25"/>
    </row>
    <row r="963" ht="15.75" customHeight="1">
      <c r="AD963" s="25"/>
    </row>
    <row r="964" ht="15.75" customHeight="1">
      <c r="AD964" s="25"/>
    </row>
    <row r="965" ht="15.75" customHeight="1">
      <c r="AD965" s="25"/>
    </row>
    <row r="966" ht="15.75" customHeight="1">
      <c r="AD966" s="25"/>
    </row>
    <row r="967" ht="15.75" customHeight="1">
      <c r="AD967" s="25"/>
    </row>
    <row r="968" ht="15.75" customHeight="1">
      <c r="AD968" s="25"/>
    </row>
    <row r="969" ht="15.75" customHeight="1">
      <c r="AD969" s="25"/>
    </row>
    <row r="970" ht="15.75" customHeight="1">
      <c r="AD970" s="25"/>
    </row>
    <row r="971" ht="15.75" customHeight="1">
      <c r="AD971" s="25"/>
    </row>
    <row r="972" ht="15.75" customHeight="1">
      <c r="AD972" s="25"/>
    </row>
    <row r="973" ht="15.75" customHeight="1">
      <c r="AD973" s="25"/>
    </row>
    <row r="974" ht="15.75" customHeight="1">
      <c r="AD974" s="25"/>
    </row>
    <row r="975" ht="15.75" customHeight="1">
      <c r="AD975" s="25"/>
    </row>
    <row r="976" ht="15.75" customHeight="1">
      <c r="AD976" s="25"/>
    </row>
    <row r="977" ht="15.75" customHeight="1">
      <c r="AD977" s="25"/>
    </row>
    <row r="978" ht="15.75" customHeight="1">
      <c r="AD978" s="25"/>
    </row>
    <row r="979" ht="15.75" customHeight="1">
      <c r="AD979" s="25"/>
    </row>
    <row r="980" ht="15.75" customHeight="1">
      <c r="AD980" s="25"/>
    </row>
    <row r="981" ht="15.75" customHeight="1">
      <c r="AD981" s="25"/>
    </row>
    <row r="982" ht="15.75" customHeight="1">
      <c r="AD982" s="25"/>
    </row>
    <row r="983" ht="15.75" customHeight="1">
      <c r="AD983" s="25"/>
    </row>
    <row r="984" ht="15.75" customHeight="1">
      <c r="AD984" s="25"/>
    </row>
    <row r="985" ht="15.75" customHeight="1">
      <c r="AD985" s="25"/>
    </row>
    <row r="986" ht="15.75" customHeight="1">
      <c r="AD986" s="25"/>
    </row>
    <row r="987" ht="15.75" customHeight="1">
      <c r="AD987" s="25"/>
    </row>
    <row r="988" ht="15.75" customHeight="1">
      <c r="AD988" s="25"/>
    </row>
    <row r="989" ht="15.75" customHeight="1">
      <c r="AD989" s="25"/>
    </row>
    <row r="990" ht="15.75" customHeight="1">
      <c r="AD990" s="25"/>
    </row>
    <row r="991" ht="15.75" customHeight="1">
      <c r="AD991" s="25"/>
    </row>
    <row r="992" ht="15.75" customHeight="1">
      <c r="AD992" s="25"/>
    </row>
    <row r="993" ht="15.75" customHeight="1">
      <c r="AD993" s="25"/>
    </row>
    <row r="994" ht="15.75" customHeight="1">
      <c r="AD994" s="25"/>
    </row>
    <row r="995" ht="15.75" customHeight="1">
      <c r="AD995" s="25"/>
    </row>
    <row r="996" ht="15.75" customHeight="1">
      <c r="AD996" s="25"/>
    </row>
    <row r="997" ht="15.75" customHeight="1">
      <c r="AD997" s="25"/>
    </row>
    <row r="998" ht="15.75" customHeight="1">
      <c r="AD998" s="25"/>
    </row>
    <row r="999" ht="15.75" customHeight="1">
      <c r="AD999" s="25"/>
    </row>
    <row r="1000" ht="15.75" customHeight="1">
      <c r="AD1000" s="25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4.0"/>
    <col customWidth="1" min="11" max="11" width="12.0"/>
    <col customWidth="1" min="12" max="12" width="12.14"/>
    <col customWidth="1" min="13" max="13" width="12.86"/>
    <col customWidth="1" min="14" max="17" width="10.14"/>
    <col customWidth="1" min="18" max="19" width="8.71"/>
    <col customWidth="1" min="20" max="20" width="9.86"/>
    <col customWidth="1" min="21" max="21" width="8.71"/>
    <col customWidth="1" min="22" max="22" width="11.43"/>
    <col customWidth="1" min="23" max="23" width="8.71"/>
    <col customWidth="1" min="24" max="24" width="11.43"/>
    <col customWidth="1" min="25" max="25" width="8.71"/>
    <col customWidth="1" min="26" max="26" width="11.43"/>
    <col customWidth="1" min="27" max="27" width="8.71"/>
    <col customWidth="1" min="28" max="28" width="10.0"/>
    <col customWidth="1" min="29" max="29" width="8.71"/>
    <col customWidth="1" min="30" max="30" width="9.14"/>
    <col customWidth="1" min="31" max="36" width="8.71"/>
  </cols>
  <sheetData>
    <row r="1">
      <c r="AD1" s="25"/>
    </row>
    <row r="2">
      <c r="A2" s="2" t="s">
        <v>47</v>
      </c>
      <c r="B2" s="2"/>
      <c r="C2" s="2" t="s">
        <v>152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86"/>
      <c r="AE2" s="2"/>
      <c r="AF2" s="2"/>
    </row>
    <row r="3">
      <c r="A3" s="2" t="s">
        <v>49</v>
      </c>
      <c r="B3" s="2"/>
      <c r="C3" s="2">
        <v>1.6000165E7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153</v>
      </c>
      <c r="X3" s="2"/>
      <c r="Y3" s="2" t="s">
        <v>154</v>
      </c>
      <c r="Z3" s="2"/>
      <c r="AA3" s="2" t="s">
        <v>155</v>
      </c>
      <c r="AB3" s="2"/>
      <c r="AC3" s="2" t="s">
        <v>156</v>
      </c>
      <c r="AD3" s="86"/>
      <c r="AE3" s="2"/>
      <c r="AF3" s="2"/>
    </row>
    <row r="4">
      <c r="A4" s="2" t="s">
        <v>52</v>
      </c>
      <c r="B4" s="2"/>
      <c r="C4" s="2">
        <v>5235197.0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86"/>
      <c r="AE4" s="2"/>
      <c r="AF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6"/>
      <c r="AE5" s="2"/>
      <c r="AF5" s="2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125</v>
      </c>
      <c r="G7" s="84" t="s">
        <v>60</v>
      </c>
      <c r="H7" s="84" t="s">
        <v>126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473.46</v>
      </c>
      <c r="E8" s="89">
        <v>909.77</v>
      </c>
      <c r="F8" s="88">
        <v>336.26</v>
      </c>
      <c r="G8" s="90">
        <v>898.49</v>
      </c>
      <c r="H8" s="88">
        <v>226.34</v>
      </c>
      <c r="I8" s="90">
        <v>750.12</v>
      </c>
      <c r="J8" s="90">
        <v>379.25</v>
      </c>
      <c r="K8" s="90">
        <v>1118.2</v>
      </c>
      <c r="L8" s="91">
        <v>604.61</v>
      </c>
      <c r="M8" s="67">
        <v>1928.89</v>
      </c>
      <c r="N8" s="91">
        <v>392.81</v>
      </c>
      <c r="O8" s="67">
        <v>1343.47</v>
      </c>
      <c r="P8" s="91">
        <v>323.06</v>
      </c>
      <c r="Q8" s="67">
        <v>1210.51</v>
      </c>
      <c r="R8" s="91">
        <v>326.6</v>
      </c>
      <c r="S8" s="67">
        <v>1129.37</v>
      </c>
      <c r="T8" s="92">
        <v>791.13</v>
      </c>
      <c r="U8" s="67">
        <v>2600.0</v>
      </c>
      <c r="V8" s="92">
        <v>1597.27</v>
      </c>
      <c r="W8" s="67">
        <v>4879.0</v>
      </c>
      <c r="X8" s="91">
        <v>1504.41</v>
      </c>
      <c r="Y8" s="67">
        <v>4480.0</v>
      </c>
      <c r="Z8" s="91">
        <v>1130.52</v>
      </c>
      <c r="AA8" s="93">
        <v>998.0</v>
      </c>
      <c r="AB8" s="91">
        <v>18.66</v>
      </c>
      <c r="AC8" s="67">
        <v>0.0</v>
      </c>
      <c r="AD8" s="91">
        <v>38.91</v>
      </c>
      <c r="AE8" s="67">
        <v>74.0</v>
      </c>
    </row>
    <row r="9">
      <c r="A9" s="36" t="s">
        <v>33</v>
      </c>
      <c r="B9" s="67"/>
      <c r="C9" s="67"/>
      <c r="D9" s="88"/>
      <c r="E9" s="89"/>
      <c r="F9" s="88">
        <v>286.39</v>
      </c>
      <c r="G9" s="90">
        <v>708.89</v>
      </c>
      <c r="H9" s="90">
        <v>235.94</v>
      </c>
      <c r="I9" s="90">
        <v>716.69</v>
      </c>
      <c r="J9" s="90">
        <v>360.75</v>
      </c>
      <c r="K9" s="90">
        <v>1132.13</v>
      </c>
      <c r="L9" s="91">
        <v>593.05</v>
      </c>
      <c r="M9" s="67">
        <v>1887.3</v>
      </c>
      <c r="N9" s="91">
        <v>387.77</v>
      </c>
      <c r="O9" s="67">
        <v>1178.41</v>
      </c>
      <c r="P9" s="91">
        <v>307.49</v>
      </c>
      <c r="Q9" s="67">
        <v>1044.95</v>
      </c>
      <c r="R9" s="91">
        <v>316.12</v>
      </c>
      <c r="S9" s="67">
        <v>1177.59</v>
      </c>
      <c r="T9" s="92">
        <v>1154.47</v>
      </c>
      <c r="U9" s="67">
        <v>4475.0</v>
      </c>
      <c r="V9" s="92">
        <v>1289.83</v>
      </c>
      <c r="W9" s="67">
        <v>4014.0</v>
      </c>
      <c r="X9" s="91">
        <v>697.43</v>
      </c>
      <c r="Y9" s="93">
        <v>1897.0</v>
      </c>
      <c r="Z9" s="91">
        <v>762.27</v>
      </c>
      <c r="AA9" s="93">
        <v>2209.0</v>
      </c>
      <c r="AB9" s="91">
        <v>18.66</v>
      </c>
      <c r="AC9" s="67">
        <v>0.0</v>
      </c>
      <c r="AD9" s="91">
        <v>42.34</v>
      </c>
      <c r="AE9" s="67">
        <v>80.0</v>
      </c>
    </row>
    <row r="10">
      <c r="A10" s="36" t="s">
        <v>34</v>
      </c>
      <c r="B10" s="67"/>
      <c r="C10" s="67"/>
      <c r="D10" s="88"/>
      <c r="E10" s="89"/>
      <c r="F10" s="88">
        <v>309.1</v>
      </c>
      <c r="G10" s="90">
        <v>782.79</v>
      </c>
      <c r="H10" s="90">
        <v>246.33</v>
      </c>
      <c r="I10" s="90">
        <v>761.15</v>
      </c>
      <c r="J10" s="90">
        <v>356.2</v>
      </c>
      <c r="K10" s="90">
        <v>1114.52</v>
      </c>
      <c r="L10" s="102">
        <v>626.23</v>
      </c>
      <c r="M10" s="67">
        <v>12113.6</v>
      </c>
      <c r="N10" s="91">
        <v>419.47</v>
      </c>
      <c r="O10" s="67">
        <v>1295.41</v>
      </c>
      <c r="P10" s="91">
        <v>321.43</v>
      </c>
      <c r="Q10" s="67">
        <v>1105.89</v>
      </c>
      <c r="R10" s="91">
        <v>305.21</v>
      </c>
      <c r="S10" s="67">
        <v>1125.75</v>
      </c>
      <c r="T10" s="92">
        <v>789.98</v>
      </c>
      <c r="U10" s="67">
        <v>3092.11</v>
      </c>
      <c r="V10" s="92">
        <v>1385.98</v>
      </c>
      <c r="W10" s="67">
        <v>4330.0</v>
      </c>
      <c r="X10" s="91">
        <v>875.2</v>
      </c>
      <c r="Y10" s="93">
        <v>2403.0</v>
      </c>
      <c r="Z10" s="91">
        <v>712.23</v>
      </c>
      <c r="AA10" s="93">
        <v>2057.0</v>
      </c>
      <c r="AB10" s="91">
        <v>18.66</v>
      </c>
      <c r="AC10" s="67">
        <v>0.0</v>
      </c>
      <c r="AD10" s="91">
        <v>50.5</v>
      </c>
      <c r="AE10" s="67">
        <v>97.0</v>
      </c>
    </row>
    <row r="11">
      <c r="A11" s="36" t="s">
        <v>35</v>
      </c>
      <c r="B11" s="67"/>
      <c r="C11" s="67"/>
      <c r="D11" s="88"/>
      <c r="E11" s="89"/>
      <c r="F11" s="88">
        <v>327.39</v>
      </c>
      <c r="G11" s="90">
        <v>770.33</v>
      </c>
      <c r="H11" s="90">
        <v>295.46</v>
      </c>
      <c r="I11" s="90">
        <v>971.37</v>
      </c>
      <c r="J11" s="90">
        <v>333.77</v>
      </c>
      <c r="K11" s="90">
        <v>1135.02</v>
      </c>
      <c r="L11" s="91">
        <v>708.12</v>
      </c>
      <c r="M11" s="67">
        <v>2301.28</v>
      </c>
      <c r="N11" s="91">
        <v>446.65</v>
      </c>
      <c r="O11" s="67">
        <v>1395.68</v>
      </c>
      <c r="P11" s="91">
        <v>305.58</v>
      </c>
      <c r="Q11" s="67">
        <v>1036.62</v>
      </c>
      <c r="R11" s="91">
        <v>279.3</v>
      </c>
      <c r="S11" s="67">
        <v>1002.42</v>
      </c>
      <c r="T11" s="92">
        <v>546.08</v>
      </c>
      <c r="U11" s="67">
        <v>2046.94</v>
      </c>
      <c r="V11" s="92">
        <v>917.07</v>
      </c>
      <c r="W11" s="67">
        <v>2789.0</v>
      </c>
      <c r="X11" s="91">
        <v>816.88</v>
      </c>
      <c r="Y11" s="93">
        <v>2237.0</v>
      </c>
      <c r="Z11" s="91">
        <v>723.49</v>
      </c>
      <c r="AA11" s="93">
        <v>2060.0</v>
      </c>
      <c r="AB11" s="91">
        <v>25.77</v>
      </c>
      <c r="AC11" s="67">
        <v>0.0</v>
      </c>
      <c r="AD11" s="91">
        <v>52.49</v>
      </c>
      <c r="AE11" s="67">
        <v>103.0</v>
      </c>
    </row>
    <row r="12">
      <c r="A12" s="36" t="s">
        <v>36</v>
      </c>
      <c r="B12" s="67"/>
      <c r="C12" s="67"/>
      <c r="D12" s="88"/>
      <c r="E12" s="89"/>
      <c r="F12" s="88">
        <v>331.38</v>
      </c>
      <c r="G12" s="90">
        <v>782.17</v>
      </c>
      <c r="H12" s="90">
        <v>320.77</v>
      </c>
      <c r="I12" s="90">
        <v>1079.62</v>
      </c>
      <c r="J12" s="90">
        <v>318.0</v>
      </c>
      <c r="K12" s="90">
        <v>1067.62</v>
      </c>
      <c r="L12" s="91">
        <v>677.02</v>
      </c>
      <c r="M12" s="67">
        <v>2189.37</v>
      </c>
      <c r="N12" s="91">
        <v>424.85</v>
      </c>
      <c r="O12" s="67">
        <v>1282.21</v>
      </c>
      <c r="P12" s="91">
        <v>286.41</v>
      </c>
      <c r="Q12" s="67">
        <v>952.8</v>
      </c>
      <c r="R12" s="91">
        <v>289.25</v>
      </c>
      <c r="S12" s="67">
        <v>1049.81</v>
      </c>
      <c r="T12" s="92">
        <v>123.71</v>
      </c>
      <c r="U12" s="67">
        <v>320.47</v>
      </c>
      <c r="V12" s="92">
        <v>769.19</v>
      </c>
      <c r="W12" s="67">
        <v>2303.0</v>
      </c>
      <c r="X12" s="91">
        <v>11.33</v>
      </c>
      <c r="Y12" s="93">
        <v>0.0</v>
      </c>
      <c r="Z12" s="91">
        <v>1568.16</v>
      </c>
      <c r="AA12" s="93">
        <v>3021.0</v>
      </c>
      <c r="AB12" s="91">
        <v>24.15</v>
      </c>
      <c r="AC12" s="67">
        <v>35.0</v>
      </c>
      <c r="AD12" s="91">
        <v>38.36</v>
      </c>
      <c r="AE12" s="67">
        <v>60.0</v>
      </c>
      <c r="AH12" s="123"/>
      <c r="AI12" s="26" t="s">
        <v>157</v>
      </c>
    </row>
    <row r="13">
      <c r="A13" s="36" t="s">
        <v>37</v>
      </c>
      <c r="B13" s="67"/>
      <c r="C13" s="67"/>
      <c r="D13" s="88"/>
      <c r="E13" s="89"/>
      <c r="F13" s="88">
        <v>337.75</v>
      </c>
      <c r="G13" s="90">
        <v>801.12</v>
      </c>
      <c r="H13" s="90">
        <v>321.21</v>
      </c>
      <c r="I13" s="90">
        <v>1081.5</v>
      </c>
      <c r="J13" s="90">
        <v>355.5</v>
      </c>
      <c r="K13" s="90">
        <v>1363.61</v>
      </c>
      <c r="L13" s="91">
        <v>618.33</v>
      </c>
      <c r="M13" s="67">
        <v>1978.25</v>
      </c>
      <c r="N13" s="91">
        <v>441.07</v>
      </c>
      <c r="O13" s="67">
        <v>1340.57</v>
      </c>
      <c r="P13" s="91">
        <v>242.1</v>
      </c>
      <c r="Q13" s="67">
        <v>759.15</v>
      </c>
      <c r="R13" s="91">
        <v>294.38</v>
      </c>
      <c r="S13" s="67">
        <v>1074.2</v>
      </c>
      <c r="T13" s="92">
        <v>154.68</v>
      </c>
      <c r="U13" s="67">
        <v>411.03</v>
      </c>
      <c r="V13" s="92">
        <v>888.48</v>
      </c>
      <c r="W13" s="67">
        <v>2695.0</v>
      </c>
      <c r="X13" s="91">
        <v>1712.0</v>
      </c>
      <c r="Y13" s="93">
        <v>4702.0</v>
      </c>
      <c r="Z13" s="91" t="s">
        <v>158</v>
      </c>
      <c r="AA13" s="93">
        <v>1284.0</v>
      </c>
      <c r="AB13" s="91">
        <v>18.66</v>
      </c>
      <c r="AC13" s="67">
        <v>0.0</v>
      </c>
      <c r="AD13" s="91">
        <v>36.39</v>
      </c>
      <c r="AE13" s="67">
        <v>54.0</v>
      </c>
    </row>
    <row r="14">
      <c r="A14" s="36" t="s">
        <v>38</v>
      </c>
      <c r="B14" s="67"/>
      <c r="C14" s="67"/>
      <c r="D14" s="98"/>
      <c r="E14" s="99"/>
      <c r="F14" s="98">
        <v>394.94</v>
      </c>
      <c r="G14" s="100">
        <v>863.17</v>
      </c>
      <c r="H14" s="100">
        <v>335.52</v>
      </c>
      <c r="I14" s="100">
        <v>1142.77</v>
      </c>
      <c r="J14" s="100">
        <v>370.79</v>
      </c>
      <c r="K14" s="100">
        <v>1436.14</v>
      </c>
      <c r="L14" s="91">
        <v>748.57</v>
      </c>
      <c r="M14" s="67">
        <v>2446.76</v>
      </c>
      <c r="N14" s="91">
        <v>553.12</v>
      </c>
      <c r="O14" s="67">
        <v>1743.66</v>
      </c>
      <c r="P14" s="91">
        <v>332.44</v>
      </c>
      <c r="Q14" s="67">
        <v>1153.98</v>
      </c>
      <c r="R14" s="91">
        <v>301.77</v>
      </c>
      <c r="S14" s="67">
        <v>1109.0</v>
      </c>
      <c r="T14" s="92">
        <v>213.33</v>
      </c>
      <c r="U14" s="67">
        <v>621.07</v>
      </c>
      <c r="V14" s="92">
        <v>1529.9</v>
      </c>
      <c r="W14" s="67">
        <v>4803.0</v>
      </c>
      <c r="X14" s="91">
        <v>751.52</v>
      </c>
      <c r="Y14" s="93">
        <v>2051.0</v>
      </c>
      <c r="Z14" s="91">
        <v>729.18</v>
      </c>
      <c r="AA14" s="93">
        <v>2033.0</v>
      </c>
      <c r="AB14" s="91">
        <v>64.82</v>
      </c>
      <c r="AC14" s="67">
        <v>136.0</v>
      </c>
      <c r="AD14" s="91">
        <v>40.0</v>
      </c>
      <c r="AE14" s="67">
        <v>65.0</v>
      </c>
    </row>
    <row r="15">
      <c r="A15" s="36" t="s">
        <v>39</v>
      </c>
      <c r="B15" s="67">
        <v>1.0</v>
      </c>
      <c r="C15" s="67"/>
      <c r="D15" s="98"/>
      <c r="E15" s="99"/>
      <c r="F15" s="98">
        <v>344.45</v>
      </c>
      <c r="G15" s="100">
        <v>729.68</v>
      </c>
      <c r="H15" s="100">
        <v>280.22</v>
      </c>
      <c r="I15" s="100">
        <v>824.02</v>
      </c>
      <c r="J15" s="100">
        <v>360.26</v>
      </c>
      <c r="K15" s="100">
        <v>1386.16</v>
      </c>
      <c r="L15" s="102">
        <v>667.16</v>
      </c>
      <c r="M15" s="90">
        <v>2153.92</v>
      </c>
      <c r="N15" s="91">
        <v>567.0</v>
      </c>
      <c r="O15" s="67">
        <v>1793.61</v>
      </c>
      <c r="P15" s="91">
        <v>316.35</v>
      </c>
      <c r="Q15" s="67">
        <v>1026.84</v>
      </c>
      <c r="R15" s="91">
        <v>327.7</v>
      </c>
      <c r="S15" s="67">
        <v>1232.6</v>
      </c>
      <c r="T15" s="92">
        <v>191.45</v>
      </c>
      <c r="U15" s="67">
        <v>527.42</v>
      </c>
      <c r="V15" s="92">
        <v>1538.81</v>
      </c>
      <c r="W15" s="67">
        <v>4778.0</v>
      </c>
      <c r="X15" s="91">
        <v>636.06</v>
      </c>
      <c r="Y15" s="93">
        <v>1867.0</v>
      </c>
      <c r="Z15" s="91">
        <v>743.03</v>
      </c>
      <c r="AA15" s="93">
        <v>2107.0</v>
      </c>
      <c r="AB15" s="91">
        <v>52.71</v>
      </c>
      <c r="AC15" s="67">
        <v>92.0</v>
      </c>
      <c r="AD15" s="91">
        <v>41.65</v>
      </c>
      <c r="AE15" s="67">
        <v>76.0</v>
      </c>
    </row>
    <row r="16">
      <c r="A16" s="36" t="s">
        <v>40</v>
      </c>
      <c r="B16" s="67"/>
      <c r="C16" s="67"/>
      <c r="D16" s="98"/>
      <c r="E16" s="99"/>
      <c r="F16" s="98">
        <v>369.85</v>
      </c>
      <c r="G16" s="100">
        <v>713.15</v>
      </c>
      <c r="H16" s="100">
        <v>280.24</v>
      </c>
      <c r="I16" s="100">
        <v>824.11</v>
      </c>
      <c r="J16" s="100">
        <v>287.25</v>
      </c>
      <c r="K16" s="100">
        <v>1039.36</v>
      </c>
      <c r="L16" s="102">
        <v>702.89</v>
      </c>
      <c r="M16" s="90">
        <v>2282.43</v>
      </c>
      <c r="N16" s="91">
        <v>489.2</v>
      </c>
      <c r="O16" s="67">
        <v>1513.7</v>
      </c>
      <c r="P16" s="91">
        <v>328.28</v>
      </c>
      <c r="Q16" s="67">
        <v>1076.24</v>
      </c>
      <c r="R16" s="91">
        <v>306.86</v>
      </c>
      <c r="S16" s="67">
        <v>1133.54</v>
      </c>
      <c r="T16" s="135">
        <v>324.33</v>
      </c>
      <c r="U16" s="126">
        <v>1097.1</v>
      </c>
      <c r="V16" s="92">
        <v>1245.83</v>
      </c>
      <c r="W16" s="67">
        <v>3826.0</v>
      </c>
      <c r="X16" s="91">
        <v>680.64</v>
      </c>
      <c r="Y16" s="93">
        <v>2024.0</v>
      </c>
      <c r="Z16" s="91">
        <v>1177.15</v>
      </c>
      <c r="AA16" s="93">
        <v>3392.0</v>
      </c>
      <c r="AB16" s="91">
        <v>50.85</v>
      </c>
      <c r="AC16" s="67">
        <v>87.0</v>
      </c>
      <c r="AD16" s="91">
        <v>42.86</v>
      </c>
      <c r="AE16" s="67">
        <v>80.0</v>
      </c>
    </row>
    <row r="17">
      <c r="A17" s="36" t="s">
        <v>41</v>
      </c>
      <c r="B17" s="67"/>
      <c r="C17" s="67"/>
      <c r="D17" s="98"/>
      <c r="E17" s="99"/>
      <c r="F17" s="98">
        <v>377.43</v>
      </c>
      <c r="G17" s="100">
        <v>731.08</v>
      </c>
      <c r="H17" s="100">
        <v>314.87</v>
      </c>
      <c r="I17" s="100">
        <v>888.3</v>
      </c>
      <c r="J17" s="100">
        <v>250.16</v>
      </c>
      <c r="K17" s="100">
        <v>863.24</v>
      </c>
      <c r="L17" s="102">
        <v>689.27</v>
      </c>
      <c r="M17" s="90">
        <v>2233.45</v>
      </c>
      <c r="N17" s="91">
        <v>582.35</v>
      </c>
      <c r="O17" s="67">
        <v>1848.81</v>
      </c>
      <c r="P17" s="91">
        <v>366.4</v>
      </c>
      <c r="Q17" s="67">
        <v>1234.13</v>
      </c>
      <c r="R17" s="91">
        <v>312.15</v>
      </c>
      <c r="S17" s="67">
        <v>1158.67</v>
      </c>
      <c r="T17" s="92">
        <v>339.01</v>
      </c>
      <c r="U17" s="67">
        <v>1183.65</v>
      </c>
      <c r="V17" s="92">
        <v>1508.03</v>
      </c>
      <c r="W17" s="67">
        <v>4678.0</v>
      </c>
      <c r="X17" s="91">
        <v>830.82</v>
      </c>
      <c r="Y17" s="93">
        <v>2433.0</v>
      </c>
      <c r="Z17" s="91">
        <v>1198.63</v>
      </c>
      <c r="AA17" s="93">
        <v>3520.0</v>
      </c>
      <c r="AB17" s="91">
        <v>65.3</v>
      </c>
      <c r="AC17" s="67">
        <v>126.0</v>
      </c>
      <c r="AD17" s="91">
        <v>54.66</v>
      </c>
      <c r="AE17" s="67">
        <v>119.0</v>
      </c>
    </row>
    <row r="18">
      <c r="A18" s="36" t="s">
        <v>42</v>
      </c>
      <c r="B18" s="67"/>
      <c r="C18" s="67"/>
      <c r="D18" s="98"/>
      <c r="E18" s="99"/>
      <c r="F18" s="98">
        <v>399.75</v>
      </c>
      <c r="G18" s="100">
        <v>744.2</v>
      </c>
      <c r="H18" s="100">
        <v>304.75</v>
      </c>
      <c r="I18" s="100">
        <v>851.83</v>
      </c>
      <c r="J18" s="100">
        <v>237.28</v>
      </c>
      <c r="K18" s="100">
        <v>802.56</v>
      </c>
      <c r="L18" s="102">
        <v>372.72</v>
      </c>
      <c r="M18" s="90">
        <v>1094.68</v>
      </c>
      <c r="N18" s="91">
        <v>552.06</v>
      </c>
      <c r="O18" s="67">
        <v>1739.85</v>
      </c>
      <c r="P18" s="91">
        <v>352.89</v>
      </c>
      <c r="Q18" s="67">
        <v>1178.12</v>
      </c>
      <c r="R18" s="91">
        <v>305.55</v>
      </c>
      <c r="S18" s="67">
        <v>1127.29</v>
      </c>
      <c r="T18" s="92">
        <v>331.41</v>
      </c>
      <c r="U18" s="67">
        <v>1150.4</v>
      </c>
      <c r="V18" s="92">
        <v>1009.61</v>
      </c>
      <c r="W18" s="67">
        <v>3386.0</v>
      </c>
      <c r="X18" s="91">
        <v>1111.57</v>
      </c>
      <c r="Y18" s="93">
        <v>3329.0</v>
      </c>
      <c r="Z18" s="91">
        <v>1040.33</v>
      </c>
      <c r="AA18" s="93">
        <v>3043.0</v>
      </c>
      <c r="AB18" s="91">
        <v>462.94</v>
      </c>
      <c r="AC18" s="67">
        <v>1299.0</v>
      </c>
      <c r="AD18" s="91">
        <v>47.71</v>
      </c>
      <c r="AE18" s="67">
        <v>96.0</v>
      </c>
    </row>
    <row r="19">
      <c r="A19" s="36" t="s">
        <v>43</v>
      </c>
      <c r="B19" s="67"/>
      <c r="C19" s="67"/>
      <c r="D19" s="98"/>
      <c r="E19" s="99"/>
      <c r="F19" s="98">
        <v>431.27</v>
      </c>
      <c r="G19" s="100">
        <v>815.02</v>
      </c>
      <c r="H19" s="100">
        <v>337.82</v>
      </c>
      <c r="I19" s="100">
        <v>903.76</v>
      </c>
      <c r="J19" s="100">
        <v>233.09</v>
      </c>
      <c r="K19" s="100">
        <v>782.16</v>
      </c>
      <c r="L19" s="102">
        <v>416.52</v>
      </c>
      <c r="M19" s="90">
        <v>1252.28</v>
      </c>
      <c r="N19" s="91">
        <v>587.26</v>
      </c>
      <c r="O19" s="67">
        <v>1866.46</v>
      </c>
      <c r="P19" s="91">
        <v>354.1</v>
      </c>
      <c r="Q19" s="67">
        <v>1183.17</v>
      </c>
      <c r="R19" s="91">
        <v>305.49</v>
      </c>
      <c r="S19" s="67">
        <v>1127.03</v>
      </c>
      <c r="T19" s="92">
        <v>311.19</v>
      </c>
      <c r="U19" s="67">
        <v>1061.99</v>
      </c>
      <c r="V19" s="108">
        <v>805.58</v>
      </c>
      <c r="W19" s="67">
        <v>2652.0</v>
      </c>
      <c r="X19" s="91">
        <v>1627.35</v>
      </c>
      <c r="Y19" s="93">
        <v>4975.0</v>
      </c>
      <c r="Z19" s="91">
        <v>1318.26</v>
      </c>
      <c r="AA19" s="93">
        <v>3914.0</v>
      </c>
      <c r="AB19" s="91">
        <v>1365.17</v>
      </c>
      <c r="AC19" s="67">
        <v>4037.0</v>
      </c>
      <c r="AD19" s="91">
        <v>42.86</v>
      </c>
      <c r="AE19" s="67">
        <v>80.0</v>
      </c>
    </row>
    <row r="20">
      <c r="A20" s="45" t="s">
        <v>45</v>
      </c>
      <c r="B20" s="68"/>
      <c r="C20" s="68"/>
      <c r="D20" s="70"/>
      <c r="E20" s="74"/>
      <c r="F20" s="70">
        <f>SUM(F8:F19)</f>
        <v>4245.96</v>
      </c>
      <c r="G20" s="70"/>
      <c r="H20" s="139">
        <f>SUM(H7:H19)</f>
        <v>3499.47</v>
      </c>
      <c r="I20" s="70"/>
      <c r="J20" s="70">
        <f t="shared" ref="J20:AE20" si="1">SUM(J8:J19)</f>
        <v>3842.3</v>
      </c>
      <c r="K20" s="74">
        <f t="shared" si="1"/>
        <v>13240.72</v>
      </c>
      <c r="L20" s="71">
        <f t="shared" si="1"/>
        <v>7424.49</v>
      </c>
      <c r="M20" s="68">
        <f t="shared" si="1"/>
        <v>33862.21</v>
      </c>
      <c r="N20" s="71">
        <f t="shared" si="1"/>
        <v>5843.61</v>
      </c>
      <c r="O20" s="68">
        <f t="shared" si="1"/>
        <v>18341.84</v>
      </c>
      <c r="P20" s="71">
        <f t="shared" si="1"/>
        <v>3836.53</v>
      </c>
      <c r="Q20" s="68">
        <f t="shared" si="1"/>
        <v>12962.4</v>
      </c>
      <c r="R20" s="71">
        <f t="shared" si="1"/>
        <v>3670.38</v>
      </c>
      <c r="S20" s="68">
        <f t="shared" si="1"/>
        <v>13447.27</v>
      </c>
      <c r="T20" s="76">
        <f t="shared" si="1"/>
        <v>5270.77</v>
      </c>
      <c r="U20" s="68">
        <f t="shared" si="1"/>
        <v>18587.18</v>
      </c>
      <c r="V20" s="76">
        <f t="shared" si="1"/>
        <v>14485.58</v>
      </c>
      <c r="W20" s="66">
        <f t="shared" si="1"/>
        <v>45133</v>
      </c>
      <c r="X20" s="71">
        <f t="shared" si="1"/>
        <v>11255.21</v>
      </c>
      <c r="Y20" s="66">
        <f t="shared" si="1"/>
        <v>32398</v>
      </c>
      <c r="Z20" s="71">
        <f t="shared" si="1"/>
        <v>11103.25</v>
      </c>
      <c r="AA20" s="118">
        <f t="shared" si="1"/>
        <v>29638</v>
      </c>
      <c r="AB20" s="71">
        <f t="shared" si="1"/>
        <v>2186.35</v>
      </c>
      <c r="AC20" s="66">
        <f t="shared" si="1"/>
        <v>5812</v>
      </c>
      <c r="AD20" s="71">
        <f t="shared" si="1"/>
        <v>528.73</v>
      </c>
      <c r="AE20" s="66">
        <f t="shared" si="1"/>
        <v>984</v>
      </c>
    </row>
    <row r="21" ht="15.75" customHeight="1">
      <c r="D21" s="120"/>
      <c r="E21" s="120"/>
      <c r="F21" s="120"/>
      <c r="G21" s="120"/>
      <c r="H21" s="120"/>
      <c r="I21" s="120"/>
      <c r="O21" s="24"/>
      <c r="AD21" s="25"/>
    </row>
    <row r="22" ht="15.75" customHeight="1">
      <c r="AD22" s="25"/>
    </row>
    <row r="23" ht="15.75" customHeight="1">
      <c r="AD23" s="25"/>
    </row>
    <row r="24" ht="15.75" customHeight="1">
      <c r="AD24" s="25"/>
    </row>
    <row r="25" ht="15.75" customHeight="1">
      <c r="AD25" s="25"/>
    </row>
    <row r="26" ht="15.75" customHeight="1">
      <c r="AD26" s="25"/>
    </row>
    <row r="27" ht="15.75" customHeight="1">
      <c r="AD27" s="25"/>
    </row>
    <row r="28" ht="15.75" customHeight="1">
      <c r="AD28" s="25"/>
    </row>
    <row r="29" ht="15.75" customHeight="1">
      <c r="AD29" s="25"/>
    </row>
    <row r="30" ht="15.75" customHeight="1">
      <c r="AD30" s="25"/>
    </row>
    <row r="31" ht="15.75" customHeight="1">
      <c r="AD31" s="25"/>
    </row>
    <row r="32" ht="15.75" customHeight="1">
      <c r="AD32" s="25"/>
    </row>
    <row r="33" ht="15.75" customHeight="1">
      <c r="AD33" s="25"/>
    </row>
    <row r="34" ht="15.75" customHeight="1">
      <c r="AD34" s="25"/>
    </row>
    <row r="35" ht="15.75" customHeight="1">
      <c r="AD35" s="25"/>
    </row>
    <row r="36" ht="15.75" customHeight="1">
      <c r="AD36" s="25"/>
    </row>
    <row r="37" ht="15.75" customHeight="1">
      <c r="AD37" s="25"/>
    </row>
    <row r="38" ht="15.75" customHeight="1">
      <c r="AD38" s="25"/>
    </row>
    <row r="39" ht="15.75" customHeight="1">
      <c r="AD39" s="25"/>
    </row>
    <row r="40" ht="15.75" customHeight="1">
      <c r="AD40" s="25"/>
    </row>
    <row r="41" ht="15.75" customHeight="1">
      <c r="AD41" s="25"/>
    </row>
    <row r="42" ht="15.75" customHeight="1">
      <c r="AD42" s="25"/>
    </row>
    <row r="43" ht="15.75" customHeight="1">
      <c r="AD43" s="25"/>
    </row>
    <row r="44" ht="15.75" customHeight="1">
      <c r="AD44" s="25"/>
    </row>
    <row r="45" ht="15.75" customHeight="1">
      <c r="AD45" s="25"/>
    </row>
    <row r="46" ht="15.75" customHeight="1">
      <c r="AD46" s="25"/>
    </row>
    <row r="47" ht="15.75" customHeight="1">
      <c r="AD47" s="25"/>
    </row>
    <row r="48" ht="15.75" customHeight="1">
      <c r="AD48" s="25"/>
    </row>
    <row r="49" ht="15.75" customHeight="1">
      <c r="AD49" s="25"/>
    </row>
    <row r="50" ht="15.75" customHeight="1">
      <c r="AD50" s="25"/>
    </row>
    <row r="51" ht="15.75" customHeight="1">
      <c r="AD51" s="25"/>
    </row>
    <row r="52" ht="15.75" customHeight="1">
      <c r="AD52" s="25"/>
    </row>
    <row r="53" ht="15.75" customHeight="1">
      <c r="AD53" s="25"/>
    </row>
    <row r="54" ht="15.75" customHeight="1">
      <c r="AD54" s="25"/>
    </row>
    <row r="55" ht="15.75" customHeight="1">
      <c r="AD55" s="25"/>
    </row>
    <row r="56" ht="15.75" customHeight="1">
      <c r="AD56" s="25"/>
    </row>
    <row r="57" ht="15.75" customHeight="1">
      <c r="AD57" s="25"/>
    </row>
    <row r="58" ht="15.75" customHeight="1">
      <c r="AD58" s="25"/>
    </row>
    <row r="59" ht="15.75" customHeight="1">
      <c r="AD59" s="25"/>
    </row>
    <row r="60" ht="15.75" customHeight="1">
      <c r="AD60" s="25"/>
    </row>
    <row r="61" ht="15.75" customHeight="1">
      <c r="AD61" s="25"/>
    </row>
    <row r="62" ht="15.75" customHeight="1">
      <c r="AD62" s="25"/>
    </row>
    <row r="63" ht="15.75" customHeight="1">
      <c r="AD63" s="25"/>
    </row>
    <row r="64" ht="15.75" customHeight="1">
      <c r="AD64" s="25"/>
    </row>
    <row r="65" ht="15.75" customHeight="1">
      <c r="AD65" s="25"/>
    </row>
    <row r="66" ht="15.75" customHeight="1">
      <c r="AD66" s="25"/>
    </row>
    <row r="67" ht="15.75" customHeight="1">
      <c r="AD67" s="25"/>
    </row>
    <row r="68" ht="15.75" customHeight="1">
      <c r="AD68" s="25"/>
    </row>
    <row r="69" ht="15.75" customHeight="1">
      <c r="AD69" s="25"/>
    </row>
    <row r="70" ht="15.75" customHeight="1">
      <c r="AD70" s="25"/>
    </row>
    <row r="71" ht="15.75" customHeight="1">
      <c r="AD71" s="25"/>
    </row>
    <row r="72" ht="15.75" customHeight="1">
      <c r="AD72" s="25"/>
    </row>
    <row r="73" ht="15.75" customHeight="1">
      <c r="AD73" s="25"/>
    </row>
    <row r="74" ht="15.75" customHeight="1">
      <c r="AD74" s="25"/>
    </row>
    <row r="75" ht="15.75" customHeight="1">
      <c r="AD75" s="25"/>
    </row>
    <row r="76" ht="15.75" customHeight="1">
      <c r="AD76" s="25"/>
    </row>
    <row r="77" ht="15.75" customHeight="1">
      <c r="AD77" s="25"/>
    </row>
    <row r="78" ht="15.75" customHeight="1">
      <c r="AD78" s="25"/>
    </row>
    <row r="79" ht="15.75" customHeight="1">
      <c r="AD79" s="25"/>
    </row>
    <row r="80" ht="15.75" customHeight="1">
      <c r="AD80" s="25"/>
    </row>
    <row r="81" ht="15.75" customHeight="1">
      <c r="AD81" s="25"/>
    </row>
    <row r="82" ht="15.75" customHeight="1">
      <c r="AD82" s="25"/>
    </row>
    <row r="83" ht="15.75" customHeight="1">
      <c r="AD83" s="25"/>
    </row>
    <row r="84" ht="15.75" customHeight="1">
      <c r="AD84" s="25"/>
    </row>
    <row r="85" ht="15.75" customHeight="1">
      <c r="AD85" s="25"/>
    </row>
    <row r="86" ht="15.75" customHeight="1">
      <c r="AD86" s="25"/>
    </row>
    <row r="87" ht="15.75" customHeight="1">
      <c r="AD87" s="25"/>
    </row>
    <row r="88" ht="15.75" customHeight="1">
      <c r="AD88" s="25"/>
    </row>
    <row r="89" ht="15.75" customHeight="1">
      <c r="AD89" s="25"/>
    </row>
    <row r="90" ht="15.75" customHeight="1">
      <c r="AD90" s="25"/>
    </row>
    <row r="91" ht="15.75" customHeight="1">
      <c r="AD91" s="25"/>
    </row>
    <row r="92" ht="15.75" customHeight="1">
      <c r="AD92" s="25"/>
    </row>
    <row r="93" ht="15.75" customHeight="1">
      <c r="AD93" s="25"/>
    </row>
    <row r="94" ht="15.75" customHeight="1">
      <c r="AD94" s="25"/>
    </row>
    <row r="95" ht="15.75" customHeight="1">
      <c r="AD95" s="25"/>
    </row>
    <row r="96" ht="15.75" customHeight="1">
      <c r="AD96" s="25"/>
    </row>
    <row r="97" ht="15.75" customHeight="1">
      <c r="AD97" s="25"/>
    </row>
    <row r="98" ht="15.75" customHeight="1">
      <c r="AD98" s="25"/>
    </row>
    <row r="99" ht="15.75" customHeight="1">
      <c r="AD99" s="25"/>
    </row>
    <row r="100" ht="15.75" customHeight="1">
      <c r="AD100" s="25"/>
    </row>
    <row r="101" ht="15.75" customHeight="1">
      <c r="AD101" s="25"/>
    </row>
    <row r="102" ht="15.75" customHeight="1">
      <c r="AD102" s="25"/>
    </row>
    <row r="103" ht="15.75" customHeight="1">
      <c r="AD103" s="25"/>
    </row>
    <row r="104" ht="15.75" customHeight="1">
      <c r="AD104" s="25"/>
    </row>
    <row r="105" ht="15.75" customHeight="1">
      <c r="AD105" s="25"/>
    </row>
    <row r="106" ht="15.75" customHeight="1">
      <c r="AD106" s="25"/>
    </row>
    <row r="107" ht="15.75" customHeight="1">
      <c r="AD107" s="25"/>
    </row>
    <row r="108" ht="15.75" customHeight="1">
      <c r="AD108" s="25"/>
    </row>
    <row r="109" ht="15.75" customHeight="1">
      <c r="AD109" s="25"/>
    </row>
    <row r="110" ht="15.75" customHeight="1">
      <c r="AD110" s="25"/>
    </row>
    <row r="111" ht="15.75" customHeight="1">
      <c r="AD111" s="25"/>
    </row>
    <row r="112" ht="15.75" customHeight="1">
      <c r="AD112" s="25"/>
    </row>
    <row r="113" ht="15.75" customHeight="1">
      <c r="AD113" s="25"/>
    </row>
    <row r="114" ht="15.75" customHeight="1">
      <c r="AD114" s="25"/>
    </row>
    <row r="115" ht="15.75" customHeight="1">
      <c r="AD115" s="25"/>
    </row>
    <row r="116" ht="15.75" customHeight="1">
      <c r="AD116" s="25"/>
    </row>
    <row r="117" ht="15.75" customHeight="1">
      <c r="AD117" s="25"/>
    </row>
    <row r="118" ht="15.75" customHeight="1">
      <c r="AD118" s="25"/>
    </row>
    <row r="119" ht="15.75" customHeight="1">
      <c r="AD119" s="25"/>
    </row>
    <row r="120" ht="15.75" customHeight="1">
      <c r="AD120" s="25"/>
    </row>
    <row r="121" ht="15.75" customHeight="1">
      <c r="AD121" s="25"/>
    </row>
    <row r="122" ht="15.75" customHeight="1">
      <c r="AD122" s="25"/>
    </row>
    <row r="123" ht="15.75" customHeight="1">
      <c r="AD123" s="25"/>
    </row>
    <row r="124" ht="15.75" customHeight="1">
      <c r="AD124" s="25"/>
    </row>
    <row r="125" ht="15.75" customHeight="1">
      <c r="AD125" s="25"/>
    </row>
    <row r="126" ht="15.75" customHeight="1">
      <c r="AD126" s="25"/>
    </row>
    <row r="127" ht="15.75" customHeight="1">
      <c r="AD127" s="25"/>
    </row>
    <row r="128" ht="15.75" customHeight="1">
      <c r="AD128" s="25"/>
    </row>
    <row r="129" ht="15.75" customHeight="1">
      <c r="AD129" s="25"/>
    </row>
    <row r="130" ht="15.75" customHeight="1">
      <c r="AD130" s="25"/>
    </row>
    <row r="131" ht="15.75" customHeight="1">
      <c r="AD131" s="25"/>
    </row>
    <row r="132" ht="15.75" customHeight="1">
      <c r="AD132" s="25"/>
    </row>
    <row r="133" ht="15.75" customHeight="1">
      <c r="AD133" s="25"/>
    </row>
    <row r="134" ht="15.75" customHeight="1">
      <c r="AD134" s="25"/>
    </row>
    <row r="135" ht="15.75" customHeight="1">
      <c r="AD135" s="25"/>
    </row>
    <row r="136" ht="15.75" customHeight="1">
      <c r="AD136" s="25"/>
    </row>
    <row r="137" ht="15.75" customHeight="1">
      <c r="AD137" s="25"/>
    </row>
    <row r="138" ht="15.75" customHeight="1">
      <c r="AD138" s="25"/>
    </row>
    <row r="139" ht="15.75" customHeight="1">
      <c r="AD139" s="25"/>
    </row>
    <row r="140" ht="15.75" customHeight="1">
      <c r="AD140" s="25"/>
    </row>
    <row r="141" ht="15.75" customHeight="1">
      <c r="AD141" s="25"/>
    </row>
    <row r="142" ht="15.75" customHeight="1">
      <c r="AD142" s="25"/>
    </row>
    <row r="143" ht="15.75" customHeight="1">
      <c r="AD143" s="25"/>
    </row>
    <row r="144" ht="15.75" customHeight="1">
      <c r="AD144" s="25"/>
    </row>
    <row r="145" ht="15.75" customHeight="1">
      <c r="AD145" s="25"/>
    </row>
    <row r="146" ht="15.75" customHeight="1">
      <c r="AD146" s="25"/>
    </row>
    <row r="147" ht="15.75" customHeight="1">
      <c r="AD147" s="25"/>
    </row>
    <row r="148" ht="15.75" customHeight="1">
      <c r="AD148" s="25"/>
    </row>
    <row r="149" ht="15.75" customHeight="1">
      <c r="AD149" s="25"/>
    </row>
    <row r="150" ht="15.75" customHeight="1">
      <c r="AD150" s="25"/>
    </row>
    <row r="151" ht="15.75" customHeight="1">
      <c r="AD151" s="25"/>
    </row>
    <row r="152" ht="15.75" customHeight="1">
      <c r="AD152" s="25"/>
    </row>
    <row r="153" ht="15.75" customHeight="1">
      <c r="AD153" s="25"/>
    </row>
    <row r="154" ht="15.75" customHeight="1">
      <c r="AD154" s="25"/>
    </row>
    <row r="155" ht="15.75" customHeight="1">
      <c r="AD155" s="25"/>
    </row>
    <row r="156" ht="15.75" customHeight="1">
      <c r="AD156" s="25"/>
    </row>
    <row r="157" ht="15.75" customHeight="1">
      <c r="AD157" s="25"/>
    </row>
    <row r="158" ht="15.75" customHeight="1">
      <c r="AD158" s="25"/>
    </row>
    <row r="159" ht="15.75" customHeight="1">
      <c r="AD159" s="25"/>
    </row>
    <row r="160" ht="15.75" customHeight="1">
      <c r="AD160" s="25"/>
    </row>
    <row r="161" ht="15.75" customHeight="1">
      <c r="AD161" s="25"/>
    </row>
    <row r="162" ht="15.75" customHeight="1">
      <c r="AD162" s="25"/>
    </row>
    <row r="163" ht="15.75" customHeight="1">
      <c r="AD163" s="25"/>
    </row>
    <row r="164" ht="15.75" customHeight="1">
      <c r="AD164" s="25"/>
    </row>
    <row r="165" ht="15.75" customHeight="1">
      <c r="AD165" s="25"/>
    </row>
    <row r="166" ht="15.75" customHeight="1">
      <c r="AD166" s="25"/>
    </row>
    <row r="167" ht="15.75" customHeight="1">
      <c r="AD167" s="25"/>
    </row>
    <row r="168" ht="15.75" customHeight="1">
      <c r="AD168" s="25"/>
    </row>
    <row r="169" ht="15.75" customHeight="1">
      <c r="AD169" s="25"/>
    </row>
    <row r="170" ht="15.75" customHeight="1">
      <c r="AD170" s="25"/>
    </row>
    <row r="171" ht="15.75" customHeight="1">
      <c r="AD171" s="25"/>
    </row>
    <row r="172" ht="15.75" customHeight="1">
      <c r="AD172" s="25"/>
    </row>
    <row r="173" ht="15.75" customHeight="1">
      <c r="AD173" s="25"/>
    </row>
    <row r="174" ht="15.75" customHeight="1">
      <c r="AD174" s="25"/>
    </row>
    <row r="175" ht="15.75" customHeight="1">
      <c r="AD175" s="25"/>
    </row>
    <row r="176" ht="15.75" customHeight="1">
      <c r="AD176" s="25"/>
    </row>
    <row r="177" ht="15.75" customHeight="1">
      <c r="AD177" s="25"/>
    </row>
    <row r="178" ht="15.75" customHeight="1">
      <c r="AD178" s="25"/>
    </row>
    <row r="179" ht="15.75" customHeight="1">
      <c r="AD179" s="25"/>
    </row>
    <row r="180" ht="15.75" customHeight="1">
      <c r="AD180" s="25"/>
    </row>
    <row r="181" ht="15.75" customHeight="1">
      <c r="AD181" s="25"/>
    </row>
    <row r="182" ht="15.75" customHeight="1">
      <c r="AD182" s="25"/>
    </row>
    <row r="183" ht="15.75" customHeight="1">
      <c r="AD183" s="25"/>
    </row>
    <row r="184" ht="15.75" customHeight="1">
      <c r="AD184" s="25"/>
    </row>
    <row r="185" ht="15.75" customHeight="1">
      <c r="AD185" s="25"/>
    </row>
    <row r="186" ht="15.75" customHeight="1">
      <c r="AD186" s="25"/>
    </row>
    <row r="187" ht="15.75" customHeight="1">
      <c r="AD187" s="25"/>
    </row>
    <row r="188" ht="15.75" customHeight="1">
      <c r="AD188" s="25"/>
    </row>
    <row r="189" ht="15.75" customHeight="1">
      <c r="AD189" s="25"/>
    </row>
    <row r="190" ht="15.75" customHeight="1">
      <c r="AD190" s="25"/>
    </row>
    <row r="191" ht="15.75" customHeight="1">
      <c r="AD191" s="25"/>
    </row>
    <row r="192" ht="15.75" customHeight="1">
      <c r="AD192" s="25"/>
    </row>
    <row r="193" ht="15.75" customHeight="1">
      <c r="AD193" s="25"/>
    </row>
    <row r="194" ht="15.75" customHeight="1">
      <c r="AD194" s="25"/>
    </row>
    <row r="195" ht="15.75" customHeight="1">
      <c r="AD195" s="25"/>
    </row>
    <row r="196" ht="15.75" customHeight="1">
      <c r="AD196" s="25"/>
    </row>
    <row r="197" ht="15.75" customHeight="1">
      <c r="AD197" s="25"/>
    </row>
    <row r="198" ht="15.75" customHeight="1">
      <c r="AD198" s="25"/>
    </row>
    <row r="199" ht="15.75" customHeight="1">
      <c r="AD199" s="25"/>
    </row>
    <row r="200" ht="15.75" customHeight="1">
      <c r="AD200" s="25"/>
    </row>
    <row r="201" ht="15.75" customHeight="1">
      <c r="AD201" s="25"/>
    </row>
    <row r="202" ht="15.75" customHeight="1">
      <c r="AD202" s="25"/>
    </row>
    <row r="203" ht="15.75" customHeight="1">
      <c r="AD203" s="25"/>
    </row>
    <row r="204" ht="15.75" customHeight="1">
      <c r="AD204" s="25"/>
    </row>
    <row r="205" ht="15.75" customHeight="1">
      <c r="AD205" s="25"/>
    </row>
    <row r="206" ht="15.75" customHeight="1">
      <c r="AD206" s="25"/>
    </row>
    <row r="207" ht="15.75" customHeight="1">
      <c r="AD207" s="25"/>
    </row>
    <row r="208" ht="15.75" customHeight="1">
      <c r="AD208" s="25"/>
    </row>
    <row r="209" ht="15.75" customHeight="1">
      <c r="AD209" s="25"/>
    </row>
    <row r="210" ht="15.75" customHeight="1">
      <c r="AD210" s="25"/>
    </row>
    <row r="211" ht="15.75" customHeight="1">
      <c r="AD211" s="25"/>
    </row>
    <row r="212" ht="15.75" customHeight="1">
      <c r="AD212" s="25"/>
    </row>
    <row r="213" ht="15.75" customHeight="1">
      <c r="AD213" s="25"/>
    </row>
    <row r="214" ht="15.75" customHeight="1">
      <c r="AD214" s="25"/>
    </row>
    <row r="215" ht="15.75" customHeight="1">
      <c r="AD215" s="25"/>
    </row>
    <row r="216" ht="15.75" customHeight="1">
      <c r="AD216" s="25"/>
    </row>
    <row r="217" ht="15.75" customHeight="1">
      <c r="AD217" s="25"/>
    </row>
    <row r="218" ht="15.75" customHeight="1">
      <c r="AD218" s="25"/>
    </row>
    <row r="219" ht="15.75" customHeight="1">
      <c r="AD219" s="25"/>
    </row>
    <row r="220" ht="15.75" customHeight="1">
      <c r="AD220" s="25"/>
    </row>
    <row r="221" ht="15.75" customHeight="1">
      <c r="AD221" s="25"/>
    </row>
    <row r="222" ht="15.75" customHeight="1">
      <c r="AD222" s="25"/>
    </row>
    <row r="223" ht="15.75" customHeight="1">
      <c r="AD223" s="25"/>
    </row>
    <row r="224" ht="15.75" customHeight="1">
      <c r="AD224" s="25"/>
    </row>
    <row r="225" ht="15.75" customHeight="1">
      <c r="AD225" s="25"/>
    </row>
    <row r="226" ht="15.75" customHeight="1">
      <c r="AD226" s="25"/>
    </row>
    <row r="227" ht="15.75" customHeight="1">
      <c r="AD227" s="25"/>
    </row>
    <row r="228" ht="15.75" customHeight="1">
      <c r="AD228" s="25"/>
    </row>
    <row r="229" ht="15.75" customHeight="1">
      <c r="AD229" s="25"/>
    </row>
    <row r="230" ht="15.75" customHeight="1">
      <c r="AD230" s="25"/>
    </row>
    <row r="231" ht="15.75" customHeight="1">
      <c r="AD231" s="25"/>
    </row>
    <row r="232" ht="15.75" customHeight="1">
      <c r="AD232" s="25"/>
    </row>
    <row r="233" ht="15.75" customHeight="1">
      <c r="AD233" s="25"/>
    </row>
    <row r="234" ht="15.75" customHeight="1">
      <c r="AD234" s="25"/>
    </row>
    <row r="235" ht="15.75" customHeight="1">
      <c r="AD235" s="25"/>
    </row>
    <row r="236" ht="15.75" customHeight="1">
      <c r="AD236" s="25"/>
    </row>
    <row r="237" ht="15.75" customHeight="1">
      <c r="AD237" s="25"/>
    </row>
    <row r="238" ht="15.75" customHeight="1">
      <c r="AD238" s="25"/>
    </row>
    <row r="239" ht="15.75" customHeight="1">
      <c r="AD239" s="25"/>
    </row>
    <row r="240" ht="15.75" customHeight="1">
      <c r="AD240" s="25"/>
    </row>
    <row r="241" ht="15.75" customHeight="1">
      <c r="AD241" s="25"/>
    </row>
    <row r="242" ht="15.75" customHeight="1">
      <c r="AD242" s="25"/>
    </row>
    <row r="243" ht="15.75" customHeight="1">
      <c r="AD243" s="25"/>
    </row>
    <row r="244" ht="15.75" customHeight="1">
      <c r="AD244" s="25"/>
    </row>
    <row r="245" ht="15.75" customHeight="1">
      <c r="AD245" s="25"/>
    </row>
    <row r="246" ht="15.75" customHeight="1">
      <c r="AD246" s="25"/>
    </row>
    <row r="247" ht="15.75" customHeight="1">
      <c r="AD247" s="25"/>
    </row>
    <row r="248" ht="15.75" customHeight="1">
      <c r="AD248" s="25"/>
    </row>
    <row r="249" ht="15.75" customHeight="1">
      <c r="AD249" s="25"/>
    </row>
    <row r="250" ht="15.75" customHeight="1">
      <c r="AD250" s="25"/>
    </row>
    <row r="251" ht="15.75" customHeight="1">
      <c r="AD251" s="25"/>
    </row>
    <row r="252" ht="15.75" customHeight="1">
      <c r="AD252" s="25"/>
    </row>
    <row r="253" ht="15.75" customHeight="1">
      <c r="AD253" s="25"/>
    </row>
    <row r="254" ht="15.75" customHeight="1">
      <c r="AD254" s="25"/>
    </row>
    <row r="255" ht="15.75" customHeight="1">
      <c r="AD255" s="25"/>
    </row>
    <row r="256" ht="15.75" customHeight="1">
      <c r="AD256" s="25"/>
    </row>
    <row r="257" ht="15.75" customHeight="1">
      <c r="AD257" s="25"/>
    </row>
    <row r="258" ht="15.75" customHeight="1">
      <c r="AD258" s="25"/>
    </row>
    <row r="259" ht="15.75" customHeight="1">
      <c r="AD259" s="25"/>
    </row>
    <row r="260" ht="15.75" customHeight="1">
      <c r="AD260" s="25"/>
    </row>
    <row r="261" ht="15.75" customHeight="1">
      <c r="AD261" s="25"/>
    </row>
    <row r="262" ht="15.75" customHeight="1">
      <c r="AD262" s="25"/>
    </row>
    <row r="263" ht="15.75" customHeight="1">
      <c r="AD263" s="25"/>
    </row>
    <row r="264" ht="15.75" customHeight="1">
      <c r="AD264" s="25"/>
    </row>
    <row r="265" ht="15.75" customHeight="1">
      <c r="AD265" s="25"/>
    </row>
    <row r="266" ht="15.75" customHeight="1">
      <c r="AD266" s="25"/>
    </row>
    <row r="267" ht="15.75" customHeight="1">
      <c r="AD267" s="25"/>
    </row>
    <row r="268" ht="15.75" customHeight="1">
      <c r="AD268" s="25"/>
    </row>
    <row r="269" ht="15.75" customHeight="1">
      <c r="AD269" s="25"/>
    </row>
    <row r="270" ht="15.75" customHeight="1">
      <c r="AD270" s="25"/>
    </row>
    <row r="271" ht="15.75" customHeight="1">
      <c r="AD271" s="25"/>
    </row>
    <row r="272" ht="15.75" customHeight="1">
      <c r="AD272" s="25"/>
    </row>
    <row r="273" ht="15.75" customHeight="1">
      <c r="AD273" s="25"/>
    </row>
    <row r="274" ht="15.75" customHeight="1">
      <c r="AD274" s="25"/>
    </row>
    <row r="275" ht="15.75" customHeight="1">
      <c r="AD275" s="25"/>
    </row>
    <row r="276" ht="15.75" customHeight="1">
      <c r="AD276" s="25"/>
    </row>
    <row r="277" ht="15.75" customHeight="1">
      <c r="AD277" s="25"/>
    </row>
    <row r="278" ht="15.75" customHeight="1">
      <c r="AD278" s="25"/>
    </row>
    <row r="279" ht="15.75" customHeight="1">
      <c r="AD279" s="25"/>
    </row>
    <row r="280" ht="15.75" customHeight="1">
      <c r="AD280" s="25"/>
    </row>
    <row r="281" ht="15.75" customHeight="1">
      <c r="AD281" s="25"/>
    </row>
    <row r="282" ht="15.75" customHeight="1">
      <c r="AD282" s="25"/>
    </row>
    <row r="283" ht="15.75" customHeight="1">
      <c r="AD283" s="25"/>
    </row>
    <row r="284" ht="15.75" customHeight="1">
      <c r="AD284" s="25"/>
    </row>
    <row r="285" ht="15.75" customHeight="1">
      <c r="AD285" s="25"/>
    </row>
    <row r="286" ht="15.75" customHeight="1">
      <c r="AD286" s="25"/>
    </row>
    <row r="287" ht="15.75" customHeight="1">
      <c r="AD287" s="25"/>
    </row>
    <row r="288" ht="15.75" customHeight="1">
      <c r="AD288" s="25"/>
    </row>
    <row r="289" ht="15.75" customHeight="1">
      <c r="AD289" s="25"/>
    </row>
    <row r="290" ht="15.75" customHeight="1">
      <c r="AD290" s="25"/>
    </row>
    <row r="291" ht="15.75" customHeight="1">
      <c r="AD291" s="25"/>
    </row>
    <row r="292" ht="15.75" customHeight="1">
      <c r="AD292" s="25"/>
    </row>
    <row r="293" ht="15.75" customHeight="1">
      <c r="AD293" s="25"/>
    </row>
    <row r="294" ht="15.75" customHeight="1">
      <c r="AD294" s="25"/>
    </row>
    <row r="295" ht="15.75" customHeight="1">
      <c r="AD295" s="25"/>
    </row>
    <row r="296" ht="15.75" customHeight="1">
      <c r="AD296" s="25"/>
    </row>
    <row r="297" ht="15.75" customHeight="1">
      <c r="AD297" s="25"/>
    </row>
    <row r="298" ht="15.75" customHeight="1">
      <c r="AD298" s="25"/>
    </row>
    <row r="299" ht="15.75" customHeight="1">
      <c r="AD299" s="25"/>
    </row>
    <row r="300" ht="15.75" customHeight="1">
      <c r="AD300" s="25"/>
    </row>
    <row r="301" ht="15.75" customHeight="1">
      <c r="AD301" s="25"/>
    </row>
    <row r="302" ht="15.75" customHeight="1">
      <c r="AD302" s="25"/>
    </row>
    <row r="303" ht="15.75" customHeight="1">
      <c r="AD303" s="25"/>
    </row>
    <row r="304" ht="15.75" customHeight="1">
      <c r="AD304" s="25"/>
    </row>
    <row r="305" ht="15.75" customHeight="1">
      <c r="AD305" s="25"/>
    </row>
    <row r="306" ht="15.75" customHeight="1">
      <c r="AD306" s="25"/>
    </row>
    <row r="307" ht="15.75" customHeight="1">
      <c r="AD307" s="25"/>
    </row>
    <row r="308" ht="15.75" customHeight="1">
      <c r="AD308" s="25"/>
    </row>
    <row r="309" ht="15.75" customHeight="1">
      <c r="AD309" s="25"/>
    </row>
    <row r="310" ht="15.75" customHeight="1">
      <c r="AD310" s="25"/>
    </row>
    <row r="311" ht="15.75" customHeight="1">
      <c r="AD311" s="25"/>
    </row>
    <row r="312" ht="15.75" customHeight="1">
      <c r="AD312" s="25"/>
    </row>
    <row r="313" ht="15.75" customHeight="1">
      <c r="AD313" s="25"/>
    </row>
    <row r="314" ht="15.75" customHeight="1">
      <c r="AD314" s="25"/>
    </row>
    <row r="315" ht="15.75" customHeight="1">
      <c r="AD315" s="25"/>
    </row>
    <row r="316" ht="15.75" customHeight="1">
      <c r="AD316" s="25"/>
    </row>
    <row r="317" ht="15.75" customHeight="1">
      <c r="AD317" s="25"/>
    </row>
    <row r="318" ht="15.75" customHeight="1">
      <c r="AD318" s="25"/>
    </row>
    <row r="319" ht="15.75" customHeight="1">
      <c r="AD319" s="25"/>
    </row>
    <row r="320" ht="15.75" customHeight="1">
      <c r="AD320" s="25"/>
    </row>
    <row r="321" ht="15.75" customHeight="1">
      <c r="AD321" s="25"/>
    </row>
    <row r="322" ht="15.75" customHeight="1">
      <c r="AD322" s="25"/>
    </row>
    <row r="323" ht="15.75" customHeight="1">
      <c r="AD323" s="25"/>
    </row>
    <row r="324" ht="15.75" customHeight="1">
      <c r="AD324" s="25"/>
    </row>
    <row r="325" ht="15.75" customHeight="1">
      <c r="AD325" s="25"/>
    </row>
    <row r="326" ht="15.75" customHeight="1">
      <c r="AD326" s="25"/>
    </row>
    <row r="327" ht="15.75" customHeight="1">
      <c r="AD327" s="25"/>
    </row>
    <row r="328" ht="15.75" customHeight="1">
      <c r="AD328" s="25"/>
    </row>
    <row r="329" ht="15.75" customHeight="1">
      <c r="AD329" s="25"/>
    </row>
    <row r="330" ht="15.75" customHeight="1">
      <c r="AD330" s="25"/>
    </row>
    <row r="331" ht="15.75" customHeight="1">
      <c r="AD331" s="25"/>
    </row>
    <row r="332" ht="15.75" customHeight="1">
      <c r="AD332" s="25"/>
    </row>
    <row r="333" ht="15.75" customHeight="1">
      <c r="AD333" s="25"/>
    </row>
    <row r="334" ht="15.75" customHeight="1">
      <c r="AD334" s="25"/>
    </row>
    <row r="335" ht="15.75" customHeight="1">
      <c r="AD335" s="25"/>
    </row>
    <row r="336" ht="15.75" customHeight="1">
      <c r="AD336" s="25"/>
    </row>
    <row r="337" ht="15.75" customHeight="1">
      <c r="AD337" s="25"/>
    </row>
    <row r="338" ht="15.75" customHeight="1">
      <c r="AD338" s="25"/>
    </row>
    <row r="339" ht="15.75" customHeight="1">
      <c r="AD339" s="25"/>
    </row>
    <row r="340" ht="15.75" customHeight="1">
      <c r="AD340" s="25"/>
    </row>
    <row r="341" ht="15.75" customHeight="1">
      <c r="AD341" s="25"/>
    </row>
    <row r="342" ht="15.75" customHeight="1">
      <c r="AD342" s="25"/>
    </row>
    <row r="343" ht="15.75" customHeight="1">
      <c r="AD343" s="25"/>
    </row>
    <row r="344" ht="15.75" customHeight="1">
      <c r="AD344" s="25"/>
    </row>
    <row r="345" ht="15.75" customHeight="1">
      <c r="AD345" s="25"/>
    </row>
    <row r="346" ht="15.75" customHeight="1">
      <c r="AD346" s="25"/>
    </row>
    <row r="347" ht="15.75" customHeight="1">
      <c r="AD347" s="25"/>
    </row>
    <row r="348" ht="15.75" customHeight="1">
      <c r="AD348" s="25"/>
    </row>
    <row r="349" ht="15.75" customHeight="1">
      <c r="AD349" s="25"/>
    </row>
    <row r="350" ht="15.75" customHeight="1">
      <c r="AD350" s="25"/>
    </row>
    <row r="351" ht="15.75" customHeight="1">
      <c r="AD351" s="25"/>
    </row>
    <row r="352" ht="15.75" customHeight="1">
      <c r="AD352" s="25"/>
    </row>
    <row r="353" ht="15.75" customHeight="1">
      <c r="AD353" s="25"/>
    </row>
    <row r="354" ht="15.75" customHeight="1">
      <c r="AD354" s="25"/>
    </row>
    <row r="355" ht="15.75" customHeight="1">
      <c r="AD355" s="25"/>
    </row>
    <row r="356" ht="15.75" customHeight="1">
      <c r="AD356" s="25"/>
    </row>
    <row r="357" ht="15.75" customHeight="1">
      <c r="AD357" s="25"/>
    </row>
    <row r="358" ht="15.75" customHeight="1">
      <c r="AD358" s="25"/>
    </row>
    <row r="359" ht="15.75" customHeight="1">
      <c r="AD359" s="25"/>
    </row>
    <row r="360" ht="15.75" customHeight="1">
      <c r="AD360" s="25"/>
    </row>
    <row r="361" ht="15.75" customHeight="1">
      <c r="AD361" s="25"/>
    </row>
    <row r="362" ht="15.75" customHeight="1">
      <c r="AD362" s="25"/>
    </row>
    <row r="363" ht="15.75" customHeight="1">
      <c r="AD363" s="25"/>
    </row>
    <row r="364" ht="15.75" customHeight="1">
      <c r="AD364" s="25"/>
    </row>
    <row r="365" ht="15.75" customHeight="1">
      <c r="AD365" s="25"/>
    </row>
    <row r="366" ht="15.75" customHeight="1">
      <c r="AD366" s="25"/>
    </row>
    <row r="367" ht="15.75" customHeight="1">
      <c r="AD367" s="25"/>
    </row>
    <row r="368" ht="15.75" customHeight="1">
      <c r="AD368" s="25"/>
    </row>
    <row r="369" ht="15.75" customHeight="1">
      <c r="AD369" s="25"/>
    </row>
    <row r="370" ht="15.75" customHeight="1">
      <c r="AD370" s="25"/>
    </row>
    <row r="371" ht="15.75" customHeight="1">
      <c r="AD371" s="25"/>
    </row>
    <row r="372" ht="15.75" customHeight="1">
      <c r="AD372" s="25"/>
    </row>
    <row r="373" ht="15.75" customHeight="1">
      <c r="AD373" s="25"/>
    </row>
    <row r="374" ht="15.75" customHeight="1">
      <c r="AD374" s="25"/>
    </row>
    <row r="375" ht="15.75" customHeight="1">
      <c r="AD375" s="25"/>
    </row>
    <row r="376" ht="15.75" customHeight="1">
      <c r="AD376" s="25"/>
    </row>
    <row r="377" ht="15.75" customHeight="1">
      <c r="AD377" s="25"/>
    </row>
    <row r="378" ht="15.75" customHeight="1">
      <c r="AD378" s="25"/>
    </row>
    <row r="379" ht="15.75" customHeight="1">
      <c r="AD379" s="25"/>
    </row>
    <row r="380" ht="15.75" customHeight="1">
      <c r="AD380" s="25"/>
    </row>
    <row r="381" ht="15.75" customHeight="1">
      <c r="AD381" s="25"/>
    </row>
    <row r="382" ht="15.75" customHeight="1">
      <c r="AD382" s="25"/>
    </row>
    <row r="383" ht="15.75" customHeight="1">
      <c r="AD383" s="25"/>
    </row>
    <row r="384" ht="15.75" customHeight="1">
      <c r="AD384" s="25"/>
    </row>
    <row r="385" ht="15.75" customHeight="1">
      <c r="AD385" s="25"/>
    </row>
    <row r="386" ht="15.75" customHeight="1">
      <c r="AD386" s="25"/>
    </row>
    <row r="387" ht="15.75" customHeight="1">
      <c r="AD387" s="25"/>
    </row>
    <row r="388" ht="15.75" customHeight="1">
      <c r="AD388" s="25"/>
    </row>
    <row r="389" ht="15.75" customHeight="1">
      <c r="AD389" s="25"/>
    </row>
    <row r="390" ht="15.75" customHeight="1">
      <c r="AD390" s="25"/>
    </row>
    <row r="391" ht="15.75" customHeight="1">
      <c r="AD391" s="25"/>
    </row>
    <row r="392" ht="15.75" customHeight="1">
      <c r="AD392" s="25"/>
    </row>
    <row r="393" ht="15.75" customHeight="1">
      <c r="AD393" s="25"/>
    </row>
    <row r="394" ht="15.75" customHeight="1">
      <c r="AD394" s="25"/>
    </row>
    <row r="395" ht="15.75" customHeight="1">
      <c r="AD395" s="25"/>
    </row>
    <row r="396" ht="15.75" customHeight="1">
      <c r="AD396" s="25"/>
    </row>
    <row r="397" ht="15.75" customHeight="1">
      <c r="AD397" s="25"/>
    </row>
    <row r="398" ht="15.75" customHeight="1">
      <c r="AD398" s="25"/>
    </row>
    <row r="399" ht="15.75" customHeight="1">
      <c r="AD399" s="25"/>
    </row>
    <row r="400" ht="15.75" customHeight="1">
      <c r="AD400" s="25"/>
    </row>
    <row r="401" ht="15.75" customHeight="1">
      <c r="AD401" s="25"/>
    </row>
    <row r="402" ht="15.75" customHeight="1">
      <c r="AD402" s="25"/>
    </row>
    <row r="403" ht="15.75" customHeight="1">
      <c r="AD403" s="25"/>
    </row>
    <row r="404" ht="15.75" customHeight="1">
      <c r="AD404" s="25"/>
    </row>
    <row r="405" ht="15.75" customHeight="1">
      <c r="AD405" s="25"/>
    </row>
    <row r="406" ht="15.75" customHeight="1">
      <c r="AD406" s="25"/>
    </row>
    <row r="407" ht="15.75" customHeight="1">
      <c r="AD407" s="25"/>
    </row>
    <row r="408" ht="15.75" customHeight="1">
      <c r="AD408" s="25"/>
    </row>
    <row r="409" ht="15.75" customHeight="1">
      <c r="AD409" s="25"/>
    </row>
    <row r="410" ht="15.75" customHeight="1">
      <c r="AD410" s="25"/>
    </row>
    <row r="411" ht="15.75" customHeight="1">
      <c r="AD411" s="25"/>
    </row>
    <row r="412" ht="15.75" customHeight="1">
      <c r="AD412" s="25"/>
    </row>
    <row r="413" ht="15.75" customHeight="1">
      <c r="AD413" s="25"/>
    </row>
    <row r="414" ht="15.75" customHeight="1">
      <c r="AD414" s="25"/>
    </row>
    <row r="415" ht="15.75" customHeight="1">
      <c r="AD415" s="25"/>
    </row>
    <row r="416" ht="15.75" customHeight="1">
      <c r="AD416" s="25"/>
    </row>
    <row r="417" ht="15.75" customHeight="1">
      <c r="AD417" s="25"/>
    </row>
    <row r="418" ht="15.75" customHeight="1">
      <c r="AD418" s="25"/>
    </row>
    <row r="419" ht="15.75" customHeight="1">
      <c r="AD419" s="25"/>
    </row>
    <row r="420" ht="15.75" customHeight="1">
      <c r="AD420" s="25"/>
    </row>
    <row r="421" ht="15.75" customHeight="1">
      <c r="AD421" s="25"/>
    </row>
    <row r="422" ht="15.75" customHeight="1">
      <c r="AD422" s="25"/>
    </row>
    <row r="423" ht="15.75" customHeight="1">
      <c r="AD423" s="25"/>
    </row>
    <row r="424" ht="15.75" customHeight="1">
      <c r="AD424" s="25"/>
    </row>
    <row r="425" ht="15.75" customHeight="1">
      <c r="AD425" s="25"/>
    </row>
    <row r="426" ht="15.75" customHeight="1">
      <c r="AD426" s="25"/>
    </row>
    <row r="427" ht="15.75" customHeight="1">
      <c r="AD427" s="25"/>
    </row>
    <row r="428" ht="15.75" customHeight="1">
      <c r="AD428" s="25"/>
    </row>
    <row r="429" ht="15.75" customHeight="1">
      <c r="AD429" s="25"/>
    </row>
    <row r="430" ht="15.75" customHeight="1">
      <c r="AD430" s="25"/>
    </row>
    <row r="431" ht="15.75" customHeight="1">
      <c r="AD431" s="25"/>
    </row>
    <row r="432" ht="15.75" customHeight="1">
      <c r="AD432" s="25"/>
    </row>
    <row r="433" ht="15.75" customHeight="1">
      <c r="AD433" s="25"/>
    </row>
    <row r="434" ht="15.75" customHeight="1">
      <c r="AD434" s="25"/>
    </row>
    <row r="435" ht="15.75" customHeight="1">
      <c r="AD435" s="25"/>
    </row>
    <row r="436" ht="15.75" customHeight="1">
      <c r="AD436" s="25"/>
    </row>
    <row r="437" ht="15.75" customHeight="1">
      <c r="AD437" s="25"/>
    </row>
    <row r="438" ht="15.75" customHeight="1">
      <c r="AD438" s="25"/>
    </row>
    <row r="439" ht="15.75" customHeight="1">
      <c r="AD439" s="25"/>
    </row>
    <row r="440" ht="15.75" customHeight="1">
      <c r="AD440" s="25"/>
    </row>
    <row r="441" ht="15.75" customHeight="1">
      <c r="AD441" s="25"/>
    </row>
    <row r="442" ht="15.75" customHeight="1">
      <c r="AD442" s="25"/>
    </row>
    <row r="443" ht="15.75" customHeight="1">
      <c r="AD443" s="25"/>
    </row>
    <row r="444" ht="15.75" customHeight="1">
      <c r="AD444" s="25"/>
    </row>
    <row r="445" ht="15.75" customHeight="1">
      <c r="AD445" s="25"/>
    </row>
    <row r="446" ht="15.75" customHeight="1">
      <c r="AD446" s="25"/>
    </row>
    <row r="447" ht="15.75" customHeight="1">
      <c r="AD447" s="25"/>
    </row>
    <row r="448" ht="15.75" customHeight="1">
      <c r="AD448" s="25"/>
    </row>
    <row r="449" ht="15.75" customHeight="1">
      <c r="AD449" s="25"/>
    </row>
    <row r="450" ht="15.75" customHeight="1">
      <c r="AD450" s="25"/>
    </row>
    <row r="451" ht="15.75" customHeight="1">
      <c r="AD451" s="25"/>
    </row>
    <row r="452" ht="15.75" customHeight="1">
      <c r="AD452" s="25"/>
    </row>
    <row r="453" ht="15.75" customHeight="1">
      <c r="AD453" s="25"/>
    </row>
    <row r="454" ht="15.75" customHeight="1">
      <c r="AD454" s="25"/>
    </row>
    <row r="455" ht="15.75" customHeight="1">
      <c r="AD455" s="25"/>
    </row>
    <row r="456" ht="15.75" customHeight="1">
      <c r="AD456" s="25"/>
    </row>
    <row r="457" ht="15.75" customHeight="1">
      <c r="AD457" s="25"/>
    </row>
    <row r="458" ht="15.75" customHeight="1">
      <c r="AD458" s="25"/>
    </row>
    <row r="459" ht="15.75" customHeight="1">
      <c r="AD459" s="25"/>
    </row>
    <row r="460" ht="15.75" customHeight="1">
      <c r="AD460" s="25"/>
    </row>
    <row r="461" ht="15.75" customHeight="1">
      <c r="AD461" s="25"/>
    </row>
    <row r="462" ht="15.75" customHeight="1">
      <c r="AD462" s="25"/>
    </row>
    <row r="463" ht="15.75" customHeight="1">
      <c r="AD463" s="25"/>
    </row>
    <row r="464" ht="15.75" customHeight="1">
      <c r="AD464" s="25"/>
    </row>
    <row r="465" ht="15.75" customHeight="1">
      <c r="AD465" s="25"/>
    </row>
    <row r="466" ht="15.75" customHeight="1">
      <c r="AD466" s="25"/>
    </row>
    <row r="467" ht="15.75" customHeight="1">
      <c r="AD467" s="25"/>
    </row>
    <row r="468" ht="15.75" customHeight="1">
      <c r="AD468" s="25"/>
    </row>
    <row r="469" ht="15.75" customHeight="1">
      <c r="AD469" s="25"/>
    </row>
    <row r="470" ht="15.75" customHeight="1">
      <c r="AD470" s="25"/>
    </row>
    <row r="471" ht="15.75" customHeight="1">
      <c r="AD471" s="25"/>
    </row>
    <row r="472" ht="15.75" customHeight="1">
      <c r="AD472" s="25"/>
    </row>
    <row r="473" ht="15.75" customHeight="1">
      <c r="AD473" s="25"/>
    </row>
    <row r="474" ht="15.75" customHeight="1">
      <c r="AD474" s="25"/>
    </row>
    <row r="475" ht="15.75" customHeight="1">
      <c r="AD475" s="25"/>
    </row>
    <row r="476" ht="15.75" customHeight="1">
      <c r="AD476" s="25"/>
    </row>
    <row r="477" ht="15.75" customHeight="1">
      <c r="AD477" s="25"/>
    </row>
    <row r="478" ht="15.75" customHeight="1">
      <c r="AD478" s="25"/>
    </row>
    <row r="479" ht="15.75" customHeight="1">
      <c r="AD479" s="25"/>
    </row>
    <row r="480" ht="15.75" customHeight="1">
      <c r="AD480" s="25"/>
    </row>
    <row r="481" ht="15.75" customHeight="1">
      <c r="AD481" s="25"/>
    </row>
    <row r="482" ht="15.75" customHeight="1">
      <c r="AD482" s="25"/>
    </row>
    <row r="483" ht="15.75" customHeight="1">
      <c r="AD483" s="25"/>
    </row>
    <row r="484" ht="15.75" customHeight="1">
      <c r="AD484" s="25"/>
    </row>
    <row r="485" ht="15.75" customHeight="1">
      <c r="AD485" s="25"/>
    </row>
    <row r="486" ht="15.75" customHeight="1">
      <c r="AD486" s="25"/>
    </row>
    <row r="487" ht="15.75" customHeight="1">
      <c r="AD487" s="25"/>
    </row>
    <row r="488" ht="15.75" customHeight="1">
      <c r="AD488" s="25"/>
    </row>
    <row r="489" ht="15.75" customHeight="1">
      <c r="AD489" s="25"/>
    </row>
    <row r="490" ht="15.75" customHeight="1">
      <c r="AD490" s="25"/>
    </row>
    <row r="491" ht="15.75" customHeight="1">
      <c r="AD491" s="25"/>
    </row>
    <row r="492" ht="15.75" customHeight="1">
      <c r="AD492" s="25"/>
    </row>
    <row r="493" ht="15.75" customHeight="1">
      <c r="AD493" s="25"/>
    </row>
    <row r="494" ht="15.75" customHeight="1">
      <c r="AD494" s="25"/>
    </row>
    <row r="495" ht="15.75" customHeight="1">
      <c r="AD495" s="25"/>
    </row>
    <row r="496" ht="15.75" customHeight="1">
      <c r="AD496" s="25"/>
    </row>
    <row r="497" ht="15.75" customHeight="1">
      <c r="AD497" s="25"/>
    </row>
    <row r="498" ht="15.75" customHeight="1">
      <c r="AD498" s="25"/>
    </row>
    <row r="499" ht="15.75" customHeight="1">
      <c r="AD499" s="25"/>
    </row>
    <row r="500" ht="15.75" customHeight="1">
      <c r="AD500" s="25"/>
    </row>
    <row r="501" ht="15.75" customHeight="1">
      <c r="AD501" s="25"/>
    </row>
    <row r="502" ht="15.75" customHeight="1">
      <c r="AD502" s="25"/>
    </row>
    <row r="503" ht="15.75" customHeight="1">
      <c r="AD503" s="25"/>
    </row>
    <row r="504" ht="15.75" customHeight="1">
      <c r="AD504" s="25"/>
    </row>
    <row r="505" ht="15.75" customHeight="1">
      <c r="AD505" s="25"/>
    </row>
    <row r="506" ht="15.75" customHeight="1">
      <c r="AD506" s="25"/>
    </row>
    <row r="507" ht="15.75" customHeight="1">
      <c r="AD507" s="25"/>
    </row>
    <row r="508" ht="15.75" customHeight="1">
      <c r="AD508" s="25"/>
    </row>
    <row r="509" ht="15.75" customHeight="1">
      <c r="AD509" s="25"/>
    </row>
    <row r="510" ht="15.75" customHeight="1">
      <c r="AD510" s="25"/>
    </row>
    <row r="511" ht="15.75" customHeight="1">
      <c r="AD511" s="25"/>
    </row>
    <row r="512" ht="15.75" customHeight="1">
      <c r="AD512" s="25"/>
    </row>
    <row r="513" ht="15.75" customHeight="1">
      <c r="AD513" s="25"/>
    </row>
    <row r="514" ht="15.75" customHeight="1">
      <c r="AD514" s="25"/>
    </row>
    <row r="515" ht="15.75" customHeight="1">
      <c r="AD515" s="25"/>
    </row>
    <row r="516" ht="15.75" customHeight="1">
      <c r="AD516" s="25"/>
    </row>
    <row r="517" ht="15.75" customHeight="1">
      <c r="AD517" s="25"/>
    </row>
    <row r="518" ht="15.75" customHeight="1">
      <c r="AD518" s="25"/>
    </row>
    <row r="519" ht="15.75" customHeight="1">
      <c r="AD519" s="25"/>
    </row>
    <row r="520" ht="15.75" customHeight="1">
      <c r="AD520" s="25"/>
    </row>
    <row r="521" ht="15.75" customHeight="1">
      <c r="AD521" s="25"/>
    </row>
    <row r="522" ht="15.75" customHeight="1">
      <c r="AD522" s="25"/>
    </row>
    <row r="523" ht="15.75" customHeight="1">
      <c r="AD523" s="25"/>
    </row>
    <row r="524" ht="15.75" customHeight="1">
      <c r="AD524" s="25"/>
    </row>
    <row r="525" ht="15.75" customHeight="1">
      <c r="AD525" s="25"/>
    </row>
    <row r="526" ht="15.75" customHeight="1">
      <c r="AD526" s="25"/>
    </row>
    <row r="527" ht="15.75" customHeight="1">
      <c r="AD527" s="25"/>
    </row>
    <row r="528" ht="15.75" customHeight="1">
      <c r="AD528" s="25"/>
    </row>
    <row r="529" ht="15.75" customHeight="1">
      <c r="AD529" s="25"/>
    </row>
    <row r="530" ht="15.75" customHeight="1">
      <c r="AD530" s="25"/>
    </row>
    <row r="531" ht="15.75" customHeight="1">
      <c r="AD531" s="25"/>
    </row>
    <row r="532" ht="15.75" customHeight="1">
      <c r="AD532" s="25"/>
    </row>
    <row r="533" ht="15.75" customHeight="1">
      <c r="AD533" s="25"/>
    </row>
    <row r="534" ht="15.75" customHeight="1">
      <c r="AD534" s="25"/>
    </row>
    <row r="535" ht="15.75" customHeight="1">
      <c r="AD535" s="25"/>
    </row>
    <row r="536" ht="15.75" customHeight="1">
      <c r="AD536" s="25"/>
    </row>
    <row r="537" ht="15.75" customHeight="1">
      <c r="AD537" s="25"/>
    </row>
    <row r="538" ht="15.75" customHeight="1">
      <c r="AD538" s="25"/>
    </row>
    <row r="539" ht="15.75" customHeight="1">
      <c r="AD539" s="25"/>
    </row>
    <row r="540" ht="15.75" customHeight="1">
      <c r="AD540" s="25"/>
    </row>
    <row r="541" ht="15.75" customHeight="1">
      <c r="AD541" s="25"/>
    </row>
    <row r="542" ht="15.75" customHeight="1">
      <c r="AD542" s="25"/>
    </row>
    <row r="543" ht="15.75" customHeight="1">
      <c r="AD543" s="25"/>
    </row>
    <row r="544" ht="15.75" customHeight="1">
      <c r="AD544" s="25"/>
    </row>
    <row r="545" ht="15.75" customHeight="1">
      <c r="AD545" s="25"/>
    </row>
    <row r="546" ht="15.75" customHeight="1">
      <c r="AD546" s="25"/>
    </row>
    <row r="547" ht="15.75" customHeight="1">
      <c r="AD547" s="25"/>
    </row>
    <row r="548" ht="15.75" customHeight="1">
      <c r="AD548" s="25"/>
    </row>
    <row r="549" ht="15.75" customHeight="1">
      <c r="AD549" s="25"/>
    </row>
    <row r="550" ht="15.75" customHeight="1">
      <c r="AD550" s="25"/>
    </row>
    <row r="551" ht="15.75" customHeight="1">
      <c r="AD551" s="25"/>
    </row>
    <row r="552" ht="15.75" customHeight="1">
      <c r="AD552" s="25"/>
    </row>
    <row r="553" ht="15.75" customHeight="1">
      <c r="AD553" s="25"/>
    </row>
    <row r="554" ht="15.75" customHeight="1">
      <c r="AD554" s="25"/>
    </row>
    <row r="555" ht="15.75" customHeight="1">
      <c r="AD555" s="25"/>
    </row>
    <row r="556" ht="15.75" customHeight="1">
      <c r="AD556" s="25"/>
    </row>
    <row r="557" ht="15.75" customHeight="1">
      <c r="AD557" s="25"/>
    </row>
    <row r="558" ht="15.75" customHeight="1">
      <c r="AD558" s="25"/>
    </row>
    <row r="559" ht="15.75" customHeight="1">
      <c r="AD559" s="25"/>
    </row>
    <row r="560" ht="15.75" customHeight="1">
      <c r="AD560" s="25"/>
    </row>
    <row r="561" ht="15.75" customHeight="1">
      <c r="AD561" s="25"/>
    </row>
    <row r="562" ht="15.75" customHeight="1">
      <c r="AD562" s="25"/>
    </row>
    <row r="563" ht="15.75" customHeight="1">
      <c r="AD563" s="25"/>
    </row>
    <row r="564" ht="15.75" customHeight="1">
      <c r="AD564" s="25"/>
    </row>
    <row r="565" ht="15.75" customHeight="1">
      <c r="AD565" s="25"/>
    </row>
    <row r="566" ht="15.75" customHeight="1">
      <c r="AD566" s="25"/>
    </row>
    <row r="567" ht="15.75" customHeight="1">
      <c r="AD567" s="25"/>
    </row>
    <row r="568" ht="15.75" customHeight="1">
      <c r="AD568" s="25"/>
    </row>
    <row r="569" ht="15.75" customHeight="1">
      <c r="AD569" s="25"/>
    </row>
    <row r="570" ht="15.75" customHeight="1">
      <c r="AD570" s="25"/>
    </row>
    <row r="571" ht="15.75" customHeight="1">
      <c r="AD571" s="25"/>
    </row>
    <row r="572" ht="15.75" customHeight="1">
      <c r="AD572" s="25"/>
    </row>
    <row r="573" ht="15.75" customHeight="1">
      <c r="AD573" s="25"/>
    </row>
    <row r="574" ht="15.75" customHeight="1">
      <c r="AD574" s="25"/>
    </row>
    <row r="575" ht="15.75" customHeight="1">
      <c r="AD575" s="25"/>
    </row>
    <row r="576" ht="15.75" customHeight="1">
      <c r="AD576" s="25"/>
    </row>
    <row r="577" ht="15.75" customHeight="1">
      <c r="AD577" s="25"/>
    </row>
    <row r="578" ht="15.75" customHeight="1">
      <c r="AD578" s="25"/>
    </row>
    <row r="579" ht="15.75" customHeight="1">
      <c r="AD579" s="25"/>
    </row>
    <row r="580" ht="15.75" customHeight="1">
      <c r="AD580" s="25"/>
    </row>
    <row r="581" ht="15.75" customHeight="1">
      <c r="AD581" s="25"/>
    </row>
    <row r="582" ht="15.75" customHeight="1">
      <c r="AD582" s="25"/>
    </row>
    <row r="583" ht="15.75" customHeight="1">
      <c r="AD583" s="25"/>
    </row>
    <row r="584" ht="15.75" customHeight="1">
      <c r="AD584" s="25"/>
    </row>
    <row r="585" ht="15.75" customHeight="1">
      <c r="AD585" s="25"/>
    </row>
    <row r="586" ht="15.75" customHeight="1">
      <c r="AD586" s="25"/>
    </row>
    <row r="587" ht="15.75" customHeight="1">
      <c r="AD587" s="25"/>
    </row>
    <row r="588" ht="15.75" customHeight="1">
      <c r="AD588" s="25"/>
    </row>
    <row r="589" ht="15.75" customHeight="1">
      <c r="AD589" s="25"/>
    </row>
    <row r="590" ht="15.75" customHeight="1">
      <c r="AD590" s="25"/>
    </row>
    <row r="591" ht="15.75" customHeight="1">
      <c r="AD591" s="25"/>
    </row>
    <row r="592" ht="15.75" customHeight="1">
      <c r="AD592" s="25"/>
    </row>
    <row r="593" ht="15.75" customHeight="1">
      <c r="AD593" s="25"/>
    </row>
    <row r="594" ht="15.75" customHeight="1">
      <c r="AD594" s="25"/>
    </row>
    <row r="595" ht="15.75" customHeight="1">
      <c r="AD595" s="25"/>
    </row>
    <row r="596" ht="15.75" customHeight="1">
      <c r="AD596" s="25"/>
    </row>
    <row r="597" ht="15.75" customHeight="1">
      <c r="AD597" s="25"/>
    </row>
    <row r="598" ht="15.75" customHeight="1">
      <c r="AD598" s="25"/>
    </row>
    <row r="599" ht="15.75" customHeight="1">
      <c r="AD599" s="25"/>
    </row>
    <row r="600" ht="15.75" customHeight="1">
      <c r="AD600" s="25"/>
    </row>
    <row r="601" ht="15.75" customHeight="1">
      <c r="AD601" s="25"/>
    </row>
    <row r="602" ht="15.75" customHeight="1">
      <c r="AD602" s="25"/>
    </row>
    <row r="603" ht="15.75" customHeight="1">
      <c r="AD603" s="25"/>
    </row>
    <row r="604" ht="15.75" customHeight="1">
      <c r="AD604" s="25"/>
    </row>
    <row r="605" ht="15.75" customHeight="1">
      <c r="AD605" s="25"/>
    </row>
    <row r="606" ht="15.75" customHeight="1">
      <c r="AD606" s="25"/>
    </row>
    <row r="607" ht="15.75" customHeight="1">
      <c r="AD607" s="25"/>
    </row>
    <row r="608" ht="15.75" customHeight="1">
      <c r="AD608" s="25"/>
    </row>
    <row r="609" ht="15.75" customHeight="1">
      <c r="AD609" s="25"/>
    </row>
    <row r="610" ht="15.75" customHeight="1">
      <c r="AD610" s="25"/>
    </row>
    <row r="611" ht="15.75" customHeight="1">
      <c r="AD611" s="25"/>
    </row>
    <row r="612" ht="15.75" customHeight="1">
      <c r="AD612" s="25"/>
    </row>
    <row r="613" ht="15.75" customHeight="1">
      <c r="AD613" s="25"/>
    </row>
    <row r="614" ht="15.75" customHeight="1">
      <c r="AD614" s="25"/>
    </row>
    <row r="615" ht="15.75" customHeight="1">
      <c r="AD615" s="25"/>
    </row>
    <row r="616" ht="15.75" customHeight="1">
      <c r="AD616" s="25"/>
    </row>
    <row r="617" ht="15.75" customHeight="1">
      <c r="AD617" s="25"/>
    </row>
    <row r="618" ht="15.75" customHeight="1">
      <c r="AD618" s="25"/>
    </row>
    <row r="619" ht="15.75" customHeight="1">
      <c r="AD619" s="25"/>
    </row>
    <row r="620" ht="15.75" customHeight="1">
      <c r="AD620" s="25"/>
    </row>
    <row r="621" ht="15.75" customHeight="1">
      <c r="AD621" s="25"/>
    </row>
    <row r="622" ht="15.75" customHeight="1">
      <c r="AD622" s="25"/>
    </row>
    <row r="623" ht="15.75" customHeight="1">
      <c r="AD623" s="25"/>
    </row>
    <row r="624" ht="15.75" customHeight="1">
      <c r="AD624" s="25"/>
    </row>
    <row r="625" ht="15.75" customHeight="1">
      <c r="AD625" s="25"/>
    </row>
    <row r="626" ht="15.75" customHeight="1">
      <c r="AD626" s="25"/>
    </row>
    <row r="627" ht="15.75" customHeight="1">
      <c r="AD627" s="25"/>
    </row>
    <row r="628" ht="15.75" customHeight="1">
      <c r="AD628" s="25"/>
    </row>
    <row r="629" ht="15.75" customHeight="1">
      <c r="AD629" s="25"/>
    </row>
    <row r="630" ht="15.75" customHeight="1">
      <c r="AD630" s="25"/>
    </row>
    <row r="631" ht="15.75" customHeight="1">
      <c r="AD631" s="25"/>
    </row>
    <row r="632" ht="15.75" customHeight="1">
      <c r="AD632" s="25"/>
    </row>
    <row r="633" ht="15.75" customHeight="1">
      <c r="AD633" s="25"/>
    </row>
    <row r="634" ht="15.75" customHeight="1">
      <c r="AD634" s="25"/>
    </row>
    <row r="635" ht="15.75" customHeight="1">
      <c r="AD635" s="25"/>
    </row>
    <row r="636" ht="15.75" customHeight="1">
      <c r="AD636" s="25"/>
    </row>
    <row r="637" ht="15.75" customHeight="1">
      <c r="AD637" s="25"/>
    </row>
    <row r="638" ht="15.75" customHeight="1">
      <c r="AD638" s="25"/>
    </row>
    <row r="639" ht="15.75" customHeight="1">
      <c r="AD639" s="25"/>
    </row>
    <row r="640" ht="15.75" customHeight="1">
      <c r="AD640" s="25"/>
    </row>
    <row r="641" ht="15.75" customHeight="1">
      <c r="AD641" s="25"/>
    </row>
    <row r="642" ht="15.75" customHeight="1">
      <c r="AD642" s="25"/>
    </row>
    <row r="643" ht="15.75" customHeight="1">
      <c r="AD643" s="25"/>
    </row>
    <row r="644" ht="15.75" customHeight="1">
      <c r="AD644" s="25"/>
    </row>
    <row r="645" ht="15.75" customHeight="1">
      <c r="AD645" s="25"/>
    </row>
    <row r="646" ht="15.75" customHeight="1">
      <c r="AD646" s="25"/>
    </row>
    <row r="647" ht="15.75" customHeight="1">
      <c r="AD647" s="25"/>
    </row>
    <row r="648" ht="15.75" customHeight="1">
      <c r="AD648" s="25"/>
    </row>
    <row r="649" ht="15.75" customHeight="1">
      <c r="AD649" s="25"/>
    </row>
    <row r="650" ht="15.75" customHeight="1">
      <c r="AD650" s="25"/>
    </row>
    <row r="651" ht="15.75" customHeight="1">
      <c r="AD651" s="25"/>
    </row>
    <row r="652" ht="15.75" customHeight="1">
      <c r="AD652" s="25"/>
    </row>
    <row r="653" ht="15.75" customHeight="1">
      <c r="AD653" s="25"/>
    </row>
    <row r="654" ht="15.75" customHeight="1">
      <c r="AD654" s="25"/>
    </row>
    <row r="655" ht="15.75" customHeight="1">
      <c r="AD655" s="25"/>
    </row>
    <row r="656" ht="15.75" customHeight="1">
      <c r="AD656" s="25"/>
    </row>
    <row r="657" ht="15.75" customHeight="1">
      <c r="AD657" s="25"/>
    </row>
    <row r="658" ht="15.75" customHeight="1">
      <c r="AD658" s="25"/>
    </row>
    <row r="659" ht="15.75" customHeight="1">
      <c r="AD659" s="25"/>
    </row>
    <row r="660" ht="15.75" customHeight="1">
      <c r="AD660" s="25"/>
    </row>
    <row r="661" ht="15.75" customHeight="1">
      <c r="AD661" s="25"/>
    </row>
    <row r="662" ht="15.75" customHeight="1">
      <c r="AD662" s="25"/>
    </row>
    <row r="663" ht="15.75" customHeight="1">
      <c r="AD663" s="25"/>
    </row>
    <row r="664" ht="15.75" customHeight="1">
      <c r="AD664" s="25"/>
    </row>
    <row r="665" ht="15.75" customHeight="1">
      <c r="AD665" s="25"/>
    </row>
    <row r="666" ht="15.75" customHeight="1">
      <c r="AD666" s="25"/>
    </row>
    <row r="667" ht="15.75" customHeight="1">
      <c r="AD667" s="25"/>
    </row>
    <row r="668" ht="15.75" customHeight="1">
      <c r="AD668" s="25"/>
    </row>
    <row r="669" ht="15.75" customHeight="1">
      <c r="AD669" s="25"/>
    </row>
    <row r="670" ht="15.75" customHeight="1">
      <c r="AD670" s="25"/>
    </row>
    <row r="671" ht="15.75" customHeight="1">
      <c r="AD671" s="25"/>
    </row>
    <row r="672" ht="15.75" customHeight="1">
      <c r="AD672" s="25"/>
    </row>
    <row r="673" ht="15.75" customHeight="1">
      <c r="AD673" s="25"/>
    </row>
    <row r="674" ht="15.75" customHeight="1">
      <c r="AD674" s="25"/>
    </row>
    <row r="675" ht="15.75" customHeight="1">
      <c r="AD675" s="25"/>
    </row>
    <row r="676" ht="15.75" customHeight="1">
      <c r="AD676" s="25"/>
    </row>
    <row r="677" ht="15.75" customHeight="1">
      <c r="AD677" s="25"/>
    </row>
    <row r="678" ht="15.75" customHeight="1">
      <c r="AD678" s="25"/>
    </row>
    <row r="679" ht="15.75" customHeight="1">
      <c r="AD679" s="25"/>
    </row>
    <row r="680" ht="15.75" customHeight="1">
      <c r="AD680" s="25"/>
    </row>
    <row r="681" ht="15.75" customHeight="1">
      <c r="AD681" s="25"/>
    </row>
    <row r="682" ht="15.75" customHeight="1">
      <c r="AD682" s="25"/>
    </row>
    <row r="683" ht="15.75" customHeight="1">
      <c r="AD683" s="25"/>
    </row>
    <row r="684" ht="15.75" customHeight="1">
      <c r="AD684" s="25"/>
    </row>
    <row r="685" ht="15.75" customHeight="1">
      <c r="AD685" s="25"/>
    </row>
    <row r="686" ht="15.75" customHeight="1">
      <c r="AD686" s="25"/>
    </row>
    <row r="687" ht="15.75" customHeight="1">
      <c r="AD687" s="25"/>
    </row>
    <row r="688" ht="15.75" customHeight="1">
      <c r="AD688" s="25"/>
    </row>
    <row r="689" ht="15.75" customHeight="1">
      <c r="AD689" s="25"/>
    </row>
    <row r="690" ht="15.75" customHeight="1">
      <c r="AD690" s="25"/>
    </row>
    <row r="691" ht="15.75" customHeight="1">
      <c r="AD691" s="25"/>
    </row>
    <row r="692" ht="15.75" customHeight="1">
      <c r="AD692" s="25"/>
    </row>
    <row r="693" ht="15.75" customHeight="1">
      <c r="AD693" s="25"/>
    </row>
    <row r="694" ht="15.75" customHeight="1">
      <c r="AD694" s="25"/>
    </row>
    <row r="695" ht="15.75" customHeight="1">
      <c r="AD695" s="25"/>
    </row>
    <row r="696" ht="15.75" customHeight="1">
      <c r="AD696" s="25"/>
    </row>
    <row r="697" ht="15.75" customHeight="1">
      <c r="AD697" s="25"/>
    </row>
    <row r="698" ht="15.75" customHeight="1">
      <c r="AD698" s="25"/>
    </row>
    <row r="699" ht="15.75" customHeight="1">
      <c r="AD699" s="25"/>
    </row>
    <row r="700" ht="15.75" customHeight="1">
      <c r="AD700" s="25"/>
    </row>
    <row r="701" ht="15.75" customHeight="1">
      <c r="AD701" s="25"/>
    </row>
    <row r="702" ht="15.75" customHeight="1">
      <c r="AD702" s="25"/>
    </row>
    <row r="703" ht="15.75" customHeight="1">
      <c r="AD703" s="25"/>
    </row>
    <row r="704" ht="15.75" customHeight="1">
      <c r="AD704" s="25"/>
    </row>
    <row r="705" ht="15.75" customHeight="1">
      <c r="AD705" s="25"/>
    </row>
    <row r="706" ht="15.75" customHeight="1">
      <c r="AD706" s="25"/>
    </row>
    <row r="707" ht="15.75" customHeight="1">
      <c r="AD707" s="25"/>
    </row>
    <row r="708" ht="15.75" customHeight="1">
      <c r="AD708" s="25"/>
    </row>
    <row r="709" ht="15.75" customHeight="1">
      <c r="AD709" s="25"/>
    </row>
    <row r="710" ht="15.75" customHeight="1">
      <c r="AD710" s="25"/>
    </row>
    <row r="711" ht="15.75" customHeight="1">
      <c r="AD711" s="25"/>
    </row>
    <row r="712" ht="15.75" customHeight="1">
      <c r="AD712" s="25"/>
    </row>
    <row r="713" ht="15.75" customHeight="1">
      <c r="AD713" s="25"/>
    </row>
    <row r="714" ht="15.75" customHeight="1">
      <c r="AD714" s="25"/>
    </row>
    <row r="715" ht="15.75" customHeight="1">
      <c r="AD715" s="25"/>
    </row>
    <row r="716" ht="15.75" customHeight="1">
      <c r="AD716" s="25"/>
    </row>
    <row r="717" ht="15.75" customHeight="1">
      <c r="AD717" s="25"/>
    </row>
    <row r="718" ht="15.75" customHeight="1">
      <c r="AD718" s="25"/>
    </row>
    <row r="719" ht="15.75" customHeight="1">
      <c r="AD719" s="25"/>
    </row>
    <row r="720" ht="15.75" customHeight="1">
      <c r="AD720" s="25"/>
    </row>
    <row r="721" ht="15.75" customHeight="1">
      <c r="AD721" s="25"/>
    </row>
    <row r="722" ht="15.75" customHeight="1">
      <c r="AD722" s="25"/>
    </row>
    <row r="723" ht="15.75" customHeight="1">
      <c r="AD723" s="25"/>
    </row>
    <row r="724" ht="15.75" customHeight="1">
      <c r="AD724" s="25"/>
    </row>
    <row r="725" ht="15.75" customHeight="1">
      <c r="AD725" s="25"/>
    </row>
    <row r="726" ht="15.75" customHeight="1">
      <c r="AD726" s="25"/>
    </row>
    <row r="727" ht="15.75" customHeight="1">
      <c r="AD727" s="25"/>
    </row>
    <row r="728" ht="15.75" customHeight="1">
      <c r="AD728" s="25"/>
    </row>
    <row r="729" ht="15.75" customHeight="1">
      <c r="AD729" s="25"/>
    </row>
    <row r="730" ht="15.75" customHeight="1">
      <c r="AD730" s="25"/>
    </row>
    <row r="731" ht="15.75" customHeight="1">
      <c r="AD731" s="25"/>
    </row>
    <row r="732" ht="15.75" customHeight="1">
      <c r="AD732" s="25"/>
    </row>
    <row r="733" ht="15.75" customHeight="1">
      <c r="AD733" s="25"/>
    </row>
    <row r="734" ht="15.75" customHeight="1">
      <c r="AD734" s="25"/>
    </row>
    <row r="735" ht="15.75" customHeight="1">
      <c r="AD735" s="25"/>
    </row>
    <row r="736" ht="15.75" customHeight="1">
      <c r="AD736" s="25"/>
    </row>
    <row r="737" ht="15.75" customHeight="1">
      <c r="AD737" s="25"/>
    </row>
    <row r="738" ht="15.75" customHeight="1">
      <c r="AD738" s="25"/>
    </row>
    <row r="739" ht="15.75" customHeight="1">
      <c r="AD739" s="25"/>
    </row>
    <row r="740" ht="15.75" customHeight="1">
      <c r="AD740" s="25"/>
    </row>
    <row r="741" ht="15.75" customHeight="1">
      <c r="AD741" s="25"/>
    </row>
    <row r="742" ht="15.75" customHeight="1">
      <c r="AD742" s="25"/>
    </row>
    <row r="743" ht="15.75" customHeight="1">
      <c r="AD743" s="25"/>
    </row>
    <row r="744" ht="15.75" customHeight="1">
      <c r="AD744" s="25"/>
    </row>
    <row r="745" ht="15.75" customHeight="1">
      <c r="AD745" s="25"/>
    </row>
    <row r="746" ht="15.75" customHeight="1">
      <c r="AD746" s="25"/>
    </row>
    <row r="747" ht="15.75" customHeight="1">
      <c r="AD747" s="25"/>
    </row>
    <row r="748" ht="15.75" customHeight="1">
      <c r="AD748" s="25"/>
    </row>
    <row r="749" ht="15.75" customHeight="1">
      <c r="AD749" s="25"/>
    </row>
    <row r="750" ht="15.75" customHeight="1">
      <c r="AD750" s="25"/>
    </row>
    <row r="751" ht="15.75" customHeight="1">
      <c r="AD751" s="25"/>
    </row>
    <row r="752" ht="15.75" customHeight="1">
      <c r="AD752" s="25"/>
    </row>
    <row r="753" ht="15.75" customHeight="1">
      <c r="AD753" s="25"/>
    </row>
    <row r="754" ht="15.75" customHeight="1">
      <c r="AD754" s="25"/>
    </row>
    <row r="755" ht="15.75" customHeight="1">
      <c r="AD755" s="25"/>
    </row>
    <row r="756" ht="15.75" customHeight="1">
      <c r="AD756" s="25"/>
    </row>
    <row r="757" ht="15.75" customHeight="1">
      <c r="AD757" s="25"/>
    </row>
    <row r="758" ht="15.75" customHeight="1">
      <c r="AD758" s="25"/>
    </row>
    <row r="759" ht="15.75" customHeight="1">
      <c r="AD759" s="25"/>
    </row>
    <row r="760" ht="15.75" customHeight="1">
      <c r="AD760" s="25"/>
    </row>
    <row r="761" ht="15.75" customHeight="1">
      <c r="AD761" s="25"/>
    </row>
    <row r="762" ht="15.75" customHeight="1">
      <c r="AD762" s="25"/>
    </row>
    <row r="763" ht="15.75" customHeight="1">
      <c r="AD763" s="25"/>
    </row>
    <row r="764" ht="15.75" customHeight="1">
      <c r="AD764" s="25"/>
    </row>
    <row r="765" ht="15.75" customHeight="1">
      <c r="AD765" s="25"/>
    </row>
    <row r="766" ht="15.75" customHeight="1">
      <c r="AD766" s="25"/>
    </row>
    <row r="767" ht="15.75" customHeight="1">
      <c r="AD767" s="25"/>
    </row>
    <row r="768" ht="15.75" customHeight="1">
      <c r="AD768" s="25"/>
    </row>
    <row r="769" ht="15.75" customHeight="1">
      <c r="AD769" s="25"/>
    </row>
    <row r="770" ht="15.75" customHeight="1">
      <c r="AD770" s="25"/>
    </row>
    <row r="771" ht="15.75" customHeight="1">
      <c r="AD771" s="25"/>
    </row>
    <row r="772" ht="15.75" customHeight="1">
      <c r="AD772" s="25"/>
    </row>
    <row r="773" ht="15.75" customHeight="1">
      <c r="AD773" s="25"/>
    </row>
    <row r="774" ht="15.75" customHeight="1">
      <c r="AD774" s="25"/>
    </row>
    <row r="775" ht="15.75" customHeight="1">
      <c r="AD775" s="25"/>
    </row>
    <row r="776" ht="15.75" customHeight="1">
      <c r="AD776" s="25"/>
    </row>
    <row r="777" ht="15.75" customHeight="1">
      <c r="AD777" s="25"/>
    </row>
    <row r="778" ht="15.75" customHeight="1">
      <c r="AD778" s="25"/>
    </row>
    <row r="779" ht="15.75" customHeight="1">
      <c r="AD779" s="25"/>
    </row>
    <row r="780" ht="15.75" customHeight="1">
      <c r="AD780" s="25"/>
    </row>
    <row r="781" ht="15.75" customHeight="1">
      <c r="AD781" s="25"/>
    </row>
    <row r="782" ht="15.75" customHeight="1">
      <c r="AD782" s="25"/>
    </row>
    <row r="783" ht="15.75" customHeight="1">
      <c r="AD783" s="25"/>
    </row>
    <row r="784" ht="15.75" customHeight="1">
      <c r="AD784" s="25"/>
    </row>
    <row r="785" ht="15.75" customHeight="1">
      <c r="AD785" s="25"/>
    </row>
    <row r="786" ht="15.75" customHeight="1">
      <c r="AD786" s="25"/>
    </row>
    <row r="787" ht="15.75" customHeight="1">
      <c r="AD787" s="25"/>
    </row>
    <row r="788" ht="15.75" customHeight="1">
      <c r="AD788" s="25"/>
    </row>
    <row r="789" ht="15.75" customHeight="1">
      <c r="AD789" s="25"/>
    </row>
    <row r="790" ht="15.75" customHeight="1">
      <c r="AD790" s="25"/>
    </row>
    <row r="791" ht="15.75" customHeight="1">
      <c r="AD791" s="25"/>
    </row>
    <row r="792" ht="15.75" customHeight="1">
      <c r="AD792" s="25"/>
    </row>
    <row r="793" ht="15.75" customHeight="1">
      <c r="AD793" s="25"/>
    </row>
    <row r="794" ht="15.75" customHeight="1">
      <c r="AD794" s="25"/>
    </row>
    <row r="795" ht="15.75" customHeight="1">
      <c r="AD795" s="25"/>
    </row>
    <row r="796" ht="15.75" customHeight="1">
      <c r="AD796" s="25"/>
    </row>
    <row r="797" ht="15.75" customHeight="1">
      <c r="AD797" s="25"/>
    </row>
    <row r="798" ht="15.75" customHeight="1">
      <c r="AD798" s="25"/>
    </row>
    <row r="799" ht="15.75" customHeight="1">
      <c r="AD799" s="25"/>
    </row>
    <row r="800" ht="15.75" customHeight="1">
      <c r="AD800" s="25"/>
    </row>
    <row r="801" ht="15.75" customHeight="1">
      <c r="AD801" s="25"/>
    </row>
    <row r="802" ht="15.75" customHeight="1">
      <c r="AD802" s="25"/>
    </row>
    <row r="803" ht="15.75" customHeight="1">
      <c r="AD803" s="25"/>
    </row>
    <row r="804" ht="15.75" customHeight="1">
      <c r="AD804" s="25"/>
    </row>
    <row r="805" ht="15.75" customHeight="1">
      <c r="AD805" s="25"/>
    </row>
    <row r="806" ht="15.75" customHeight="1">
      <c r="AD806" s="25"/>
    </row>
    <row r="807" ht="15.75" customHeight="1">
      <c r="AD807" s="25"/>
    </row>
    <row r="808" ht="15.75" customHeight="1">
      <c r="AD808" s="25"/>
    </row>
    <row r="809" ht="15.75" customHeight="1">
      <c r="AD809" s="25"/>
    </row>
    <row r="810" ht="15.75" customHeight="1">
      <c r="AD810" s="25"/>
    </row>
    <row r="811" ht="15.75" customHeight="1">
      <c r="AD811" s="25"/>
    </row>
    <row r="812" ht="15.75" customHeight="1">
      <c r="AD812" s="25"/>
    </row>
    <row r="813" ht="15.75" customHeight="1">
      <c r="AD813" s="25"/>
    </row>
    <row r="814" ht="15.75" customHeight="1">
      <c r="AD814" s="25"/>
    </row>
    <row r="815" ht="15.75" customHeight="1">
      <c r="AD815" s="25"/>
    </row>
    <row r="816" ht="15.75" customHeight="1">
      <c r="AD816" s="25"/>
    </row>
    <row r="817" ht="15.75" customHeight="1">
      <c r="AD817" s="25"/>
    </row>
    <row r="818" ht="15.75" customHeight="1">
      <c r="AD818" s="25"/>
    </row>
    <row r="819" ht="15.75" customHeight="1">
      <c r="AD819" s="25"/>
    </row>
    <row r="820" ht="15.75" customHeight="1">
      <c r="AD820" s="25"/>
    </row>
    <row r="821" ht="15.75" customHeight="1">
      <c r="AD821" s="25"/>
    </row>
    <row r="822" ht="15.75" customHeight="1">
      <c r="AD822" s="25"/>
    </row>
    <row r="823" ht="15.75" customHeight="1">
      <c r="AD823" s="25"/>
    </row>
    <row r="824" ht="15.75" customHeight="1">
      <c r="AD824" s="25"/>
    </row>
    <row r="825" ht="15.75" customHeight="1">
      <c r="AD825" s="25"/>
    </row>
    <row r="826" ht="15.75" customHeight="1">
      <c r="AD826" s="25"/>
    </row>
    <row r="827" ht="15.75" customHeight="1">
      <c r="AD827" s="25"/>
    </row>
    <row r="828" ht="15.75" customHeight="1">
      <c r="AD828" s="25"/>
    </row>
    <row r="829" ht="15.75" customHeight="1">
      <c r="AD829" s="25"/>
    </row>
    <row r="830" ht="15.75" customHeight="1">
      <c r="AD830" s="25"/>
    </row>
    <row r="831" ht="15.75" customHeight="1">
      <c r="AD831" s="25"/>
    </row>
    <row r="832" ht="15.75" customHeight="1">
      <c r="AD832" s="25"/>
    </row>
    <row r="833" ht="15.75" customHeight="1">
      <c r="AD833" s="25"/>
    </row>
    <row r="834" ht="15.75" customHeight="1">
      <c r="AD834" s="25"/>
    </row>
    <row r="835" ht="15.75" customHeight="1">
      <c r="AD835" s="25"/>
    </row>
    <row r="836" ht="15.75" customHeight="1">
      <c r="AD836" s="25"/>
    </row>
    <row r="837" ht="15.75" customHeight="1">
      <c r="AD837" s="25"/>
    </row>
    <row r="838" ht="15.75" customHeight="1">
      <c r="AD838" s="25"/>
    </row>
    <row r="839" ht="15.75" customHeight="1">
      <c r="AD839" s="25"/>
    </row>
    <row r="840" ht="15.75" customHeight="1">
      <c r="AD840" s="25"/>
    </row>
    <row r="841" ht="15.75" customHeight="1">
      <c r="AD841" s="25"/>
    </row>
    <row r="842" ht="15.75" customHeight="1">
      <c r="AD842" s="25"/>
    </row>
    <row r="843" ht="15.75" customHeight="1">
      <c r="AD843" s="25"/>
    </row>
    <row r="844" ht="15.75" customHeight="1">
      <c r="AD844" s="25"/>
    </row>
    <row r="845" ht="15.75" customHeight="1">
      <c r="AD845" s="25"/>
    </row>
    <row r="846" ht="15.75" customHeight="1">
      <c r="AD846" s="25"/>
    </row>
    <row r="847" ht="15.75" customHeight="1">
      <c r="AD847" s="25"/>
    </row>
    <row r="848" ht="15.75" customHeight="1">
      <c r="AD848" s="25"/>
    </row>
    <row r="849" ht="15.75" customHeight="1">
      <c r="AD849" s="25"/>
    </row>
    <row r="850" ht="15.75" customHeight="1">
      <c r="AD850" s="25"/>
    </row>
    <row r="851" ht="15.75" customHeight="1">
      <c r="AD851" s="25"/>
    </row>
    <row r="852" ht="15.75" customHeight="1">
      <c r="AD852" s="25"/>
    </row>
    <row r="853" ht="15.75" customHeight="1">
      <c r="AD853" s="25"/>
    </row>
    <row r="854" ht="15.75" customHeight="1">
      <c r="AD854" s="25"/>
    </row>
    <row r="855" ht="15.75" customHeight="1">
      <c r="AD855" s="25"/>
    </row>
    <row r="856" ht="15.75" customHeight="1">
      <c r="AD856" s="25"/>
    </row>
    <row r="857" ht="15.75" customHeight="1">
      <c r="AD857" s="25"/>
    </row>
    <row r="858" ht="15.75" customHeight="1">
      <c r="AD858" s="25"/>
    </row>
    <row r="859" ht="15.75" customHeight="1">
      <c r="AD859" s="25"/>
    </row>
    <row r="860" ht="15.75" customHeight="1">
      <c r="AD860" s="25"/>
    </row>
    <row r="861" ht="15.75" customHeight="1">
      <c r="AD861" s="25"/>
    </row>
    <row r="862" ht="15.75" customHeight="1">
      <c r="AD862" s="25"/>
    </row>
    <row r="863" ht="15.75" customHeight="1">
      <c r="AD863" s="25"/>
    </row>
    <row r="864" ht="15.75" customHeight="1">
      <c r="AD864" s="25"/>
    </row>
    <row r="865" ht="15.75" customHeight="1">
      <c r="AD865" s="25"/>
    </row>
    <row r="866" ht="15.75" customHeight="1">
      <c r="AD866" s="25"/>
    </row>
    <row r="867" ht="15.75" customHeight="1">
      <c r="AD867" s="25"/>
    </row>
    <row r="868" ht="15.75" customHeight="1">
      <c r="AD868" s="25"/>
    </row>
    <row r="869" ht="15.75" customHeight="1">
      <c r="AD869" s="25"/>
    </row>
    <row r="870" ht="15.75" customHeight="1">
      <c r="AD870" s="25"/>
    </row>
    <row r="871" ht="15.75" customHeight="1">
      <c r="AD871" s="25"/>
    </row>
    <row r="872" ht="15.75" customHeight="1">
      <c r="AD872" s="25"/>
    </row>
    <row r="873" ht="15.75" customHeight="1">
      <c r="AD873" s="25"/>
    </row>
    <row r="874" ht="15.75" customHeight="1">
      <c r="AD874" s="25"/>
    </row>
    <row r="875" ht="15.75" customHeight="1">
      <c r="AD875" s="25"/>
    </row>
    <row r="876" ht="15.75" customHeight="1">
      <c r="AD876" s="25"/>
    </row>
    <row r="877" ht="15.75" customHeight="1">
      <c r="AD877" s="25"/>
    </row>
    <row r="878" ht="15.75" customHeight="1">
      <c r="AD878" s="25"/>
    </row>
    <row r="879" ht="15.75" customHeight="1">
      <c r="AD879" s="25"/>
    </row>
    <row r="880" ht="15.75" customHeight="1">
      <c r="AD880" s="25"/>
    </row>
    <row r="881" ht="15.75" customHeight="1">
      <c r="AD881" s="25"/>
    </row>
    <row r="882" ht="15.75" customHeight="1">
      <c r="AD882" s="25"/>
    </row>
    <row r="883" ht="15.75" customHeight="1">
      <c r="AD883" s="25"/>
    </row>
    <row r="884" ht="15.75" customHeight="1">
      <c r="AD884" s="25"/>
    </row>
    <row r="885" ht="15.75" customHeight="1">
      <c r="AD885" s="25"/>
    </row>
    <row r="886" ht="15.75" customHeight="1">
      <c r="AD886" s="25"/>
    </row>
    <row r="887" ht="15.75" customHeight="1">
      <c r="AD887" s="25"/>
    </row>
    <row r="888" ht="15.75" customHeight="1">
      <c r="AD888" s="25"/>
    </row>
    <row r="889" ht="15.75" customHeight="1">
      <c r="AD889" s="25"/>
    </row>
    <row r="890" ht="15.75" customHeight="1">
      <c r="AD890" s="25"/>
    </row>
    <row r="891" ht="15.75" customHeight="1">
      <c r="AD891" s="25"/>
    </row>
    <row r="892" ht="15.75" customHeight="1">
      <c r="AD892" s="25"/>
    </row>
    <row r="893" ht="15.75" customHeight="1">
      <c r="AD893" s="25"/>
    </row>
    <row r="894" ht="15.75" customHeight="1">
      <c r="AD894" s="25"/>
    </row>
    <row r="895" ht="15.75" customHeight="1">
      <c r="AD895" s="25"/>
    </row>
    <row r="896" ht="15.75" customHeight="1">
      <c r="AD896" s="25"/>
    </row>
    <row r="897" ht="15.75" customHeight="1">
      <c r="AD897" s="25"/>
    </row>
    <row r="898" ht="15.75" customHeight="1">
      <c r="AD898" s="25"/>
    </row>
    <row r="899" ht="15.75" customHeight="1">
      <c r="AD899" s="25"/>
    </row>
    <row r="900" ht="15.75" customHeight="1">
      <c r="AD900" s="25"/>
    </row>
    <row r="901" ht="15.75" customHeight="1">
      <c r="AD901" s="25"/>
    </row>
    <row r="902" ht="15.75" customHeight="1">
      <c r="AD902" s="25"/>
    </row>
    <row r="903" ht="15.75" customHeight="1">
      <c r="AD903" s="25"/>
    </row>
    <row r="904" ht="15.75" customHeight="1">
      <c r="AD904" s="25"/>
    </row>
    <row r="905" ht="15.75" customHeight="1">
      <c r="AD905" s="25"/>
    </row>
    <row r="906" ht="15.75" customHeight="1">
      <c r="AD906" s="25"/>
    </row>
    <row r="907" ht="15.75" customHeight="1">
      <c r="AD907" s="25"/>
    </row>
    <row r="908" ht="15.75" customHeight="1">
      <c r="AD908" s="25"/>
    </row>
    <row r="909" ht="15.75" customHeight="1">
      <c r="AD909" s="25"/>
    </row>
    <row r="910" ht="15.75" customHeight="1">
      <c r="AD910" s="25"/>
    </row>
    <row r="911" ht="15.75" customHeight="1">
      <c r="AD911" s="25"/>
    </row>
    <row r="912" ht="15.75" customHeight="1">
      <c r="AD912" s="25"/>
    </row>
    <row r="913" ht="15.75" customHeight="1">
      <c r="AD913" s="25"/>
    </row>
    <row r="914" ht="15.75" customHeight="1">
      <c r="AD914" s="25"/>
    </row>
    <row r="915" ht="15.75" customHeight="1">
      <c r="AD915" s="25"/>
    </row>
    <row r="916" ht="15.75" customHeight="1">
      <c r="AD916" s="25"/>
    </row>
    <row r="917" ht="15.75" customHeight="1">
      <c r="AD917" s="25"/>
    </row>
    <row r="918" ht="15.75" customHeight="1">
      <c r="AD918" s="25"/>
    </row>
    <row r="919" ht="15.75" customHeight="1">
      <c r="AD919" s="25"/>
    </row>
    <row r="920" ht="15.75" customHeight="1">
      <c r="AD920" s="25"/>
    </row>
    <row r="921" ht="15.75" customHeight="1">
      <c r="AD921" s="25"/>
    </row>
    <row r="922" ht="15.75" customHeight="1">
      <c r="AD922" s="25"/>
    </row>
    <row r="923" ht="15.75" customHeight="1">
      <c r="AD923" s="25"/>
    </row>
    <row r="924" ht="15.75" customHeight="1">
      <c r="AD924" s="25"/>
    </row>
    <row r="925" ht="15.75" customHeight="1">
      <c r="AD925" s="25"/>
    </row>
    <row r="926" ht="15.75" customHeight="1">
      <c r="AD926" s="25"/>
    </row>
    <row r="927" ht="15.75" customHeight="1">
      <c r="AD927" s="25"/>
    </row>
    <row r="928" ht="15.75" customHeight="1">
      <c r="AD928" s="25"/>
    </row>
    <row r="929" ht="15.75" customHeight="1">
      <c r="AD929" s="25"/>
    </row>
    <row r="930" ht="15.75" customHeight="1">
      <c r="AD930" s="25"/>
    </row>
    <row r="931" ht="15.75" customHeight="1">
      <c r="AD931" s="25"/>
    </row>
    <row r="932" ht="15.75" customHeight="1">
      <c r="AD932" s="25"/>
    </row>
    <row r="933" ht="15.75" customHeight="1">
      <c r="AD933" s="25"/>
    </row>
    <row r="934" ht="15.75" customHeight="1">
      <c r="AD934" s="25"/>
    </row>
    <row r="935" ht="15.75" customHeight="1">
      <c r="AD935" s="25"/>
    </row>
    <row r="936" ht="15.75" customHeight="1">
      <c r="AD936" s="25"/>
    </row>
    <row r="937" ht="15.75" customHeight="1">
      <c r="AD937" s="25"/>
    </row>
    <row r="938" ht="15.75" customHeight="1">
      <c r="AD938" s="25"/>
    </row>
    <row r="939" ht="15.75" customHeight="1">
      <c r="AD939" s="25"/>
    </row>
    <row r="940" ht="15.75" customHeight="1">
      <c r="AD940" s="25"/>
    </row>
    <row r="941" ht="15.75" customHeight="1">
      <c r="AD941" s="25"/>
    </row>
    <row r="942" ht="15.75" customHeight="1">
      <c r="AD942" s="25"/>
    </row>
    <row r="943" ht="15.75" customHeight="1">
      <c r="AD943" s="25"/>
    </row>
    <row r="944" ht="15.75" customHeight="1">
      <c r="AD944" s="25"/>
    </row>
    <row r="945" ht="15.75" customHeight="1">
      <c r="AD945" s="25"/>
    </row>
    <row r="946" ht="15.75" customHeight="1">
      <c r="AD946" s="25"/>
    </row>
    <row r="947" ht="15.75" customHeight="1">
      <c r="AD947" s="25"/>
    </row>
    <row r="948" ht="15.75" customHeight="1">
      <c r="AD948" s="25"/>
    </row>
    <row r="949" ht="15.75" customHeight="1">
      <c r="AD949" s="25"/>
    </row>
    <row r="950" ht="15.75" customHeight="1">
      <c r="AD950" s="25"/>
    </row>
    <row r="951" ht="15.75" customHeight="1">
      <c r="AD951" s="25"/>
    </row>
    <row r="952" ht="15.75" customHeight="1">
      <c r="AD952" s="25"/>
    </row>
    <row r="953" ht="15.75" customHeight="1">
      <c r="AD953" s="25"/>
    </row>
    <row r="954" ht="15.75" customHeight="1">
      <c r="AD954" s="25"/>
    </row>
    <row r="955" ht="15.75" customHeight="1">
      <c r="AD955" s="25"/>
    </row>
    <row r="956" ht="15.75" customHeight="1">
      <c r="AD956" s="25"/>
    </row>
    <row r="957" ht="15.75" customHeight="1">
      <c r="AD957" s="25"/>
    </row>
    <row r="958" ht="15.75" customHeight="1">
      <c r="AD958" s="25"/>
    </row>
    <row r="959" ht="15.75" customHeight="1">
      <c r="AD959" s="25"/>
    </row>
    <row r="960" ht="15.75" customHeight="1">
      <c r="AD960" s="25"/>
    </row>
    <row r="961" ht="15.75" customHeight="1">
      <c r="AD961" s="25"/>
    </row>
    <row r="962" ht="15.75" customHeight="1">
      <c r="AD962" s="25"/>
    </row>
    <row r="963" ht="15.75" customHeight="1">
      <c r="AD963" s="25"/>
    </row>
    <row r="964" ht="15.75" customHeight="1">
      <c r="AD964" s="25"/>
    </row>
    <row r="965" ht="15.75" customHeight="1">
      <c r="AD965" s="25"/>
    </row>
    <row r="966" ht="15.75" customHeight="1">
      <c r="AD966" s="25"/>
    </row>
    <row r="967" ht="15.75" customHeight="1">
      <c r="AD967" s="25"/>
    </row>
    <row r="968" ht="15.75" customHeight="1">
      <c r="AD968" s="25"/>
    </row>
    <row r="969" ht="15.75" customHeight="1">
      <c r="AD969" s="25"/>
    </row>
    <row r="970" ht="15.75" customHeight="1">
      <c r="AD970" s="25"/>
    </row>
    <row r="971" ht="15.75" customHeight="1">
      <c r="AD971" s="25"/>
    </row>
    <row r="972" ht="15.75" customHeight="1">
      <c r="AD972" s="25"/>
    </row>
    <row r="973" ht="15.75" customHeight="1">
      <c r="AD973" s="25"/>
    </row>
    <row r="974" ht="15.75" customHeight="1">
      <c r="AD974" s="25"/>
    </row>
    <row r="975" ht="15.75" customHeight="1">
      <c r="AD975" s="25"/>
    </row>
    <row r="976" ht="15.75" customHeight="1">
      <c r="AD976" s="25"/>
    </row>
    <row r="977" ht="15.75" customHeight="1">
      <c r="AD977" s="25"/>
    </row>
    <row r="978" ht="15.75" customHeight="1">
      <c r="AD978" s="25"/>
    </row>
    <row r="979" ht="15.75" customHeight="1">
      <c r="AD979" s="25"/>
    </row>
    <row r="980" ht="15.75" customHeight="1">
      <c r="AD980" s="25"/>
    </row>
    <row r="981" ht="15.75" customHeight="1">
      <c r="AD981" s="25"/>
    </row>
    <row r="982" ht="15.75" customHeight="1">
      <c r="AD982" s="25"/>
    </row>
    <row r="983" ht="15.75" customHeight="1">
      <c r="AD983" s="25"/>
    </row>
    <row r="984" ht="15.75" customHeight="1">
      <c r="AD984" s="25"/>
    </row>
    <row r="985" ht="15.75" customHeight="1">
      <c r="AD985" s="25"/>
    </row>
    <row r="986" ht="15.75" customHeight="1">
      <c r="AD986" s="25"/>
    </row>
    <row r="987" ht="15.75" customHeight="1">
      <c r="AD987" s="25"/>
    </row>
    <row r="988" ht="15.75" customHeight="1">
      <c r="AD988" s="25"/>
    </row>
    <row r="989" ht="15.75" customHeight="1">
      <c r="AD989" s="25"/>
    </row>
    <row r="990" ht="15.75" customHeight="1">
      <c r="AD990" s="25"/>
    </row>
    <row r="991" ht="15.75" customHeight="1">
      <c r="AD991" s="25"/>
    </row>
    <row r="992" ht="15.75" customHeight="1">
      <c r="AD992" s="25"/>
    </row>
    <row r="993" ht="15.75" customHeight="1">
      <c r="AD993" s="25"/>
    </row>
    <row r="994" ht="15.75" customHeight="1">
      <c r="AD994" s="25"/>
    </row>
    <row r="995" ht="15.75" customHeight="1">
      <c r="AD995" s="25"/>
    </row>
    <row r="996" ht="15.75" customHeight="1">
      <c r="AD996" s="25"/>
    </row>
    <row r="997" ht="15.75" customHeight="1">
      <c r="AD997" s="25"/>
    </row>
    <row r="998" ht="15.75" customHeight="1">
      <c r="AD998" s="25"/>
    </row>
    <row r="999" ht="15.75" customHeight="1">
      <c r="AD999" s="25"/>
    </row>
    <row r="1000" ht="15.75" customHeight="1">
      <c r="AD1000" s="25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3.14"/>
    <col customWidth="1" min="11" max="11" width="13.29"/>
    <col customWidth="1" min="12" max="12" width="13.86"/>
    <col customWidth="1" min="13" max="13" width="12.0"/>
    <col customWidth="1" min="14" max="16" width="10.71"/>
    <col customWidth="1" min="17" max="17" width="10.43"/>
    <col customWidth="1" min="18" max="18" width="11.14"/>
    <col customWidth="1" min="19" max="19" width="8.71"/>
    <col customWidth="1" min="20" max="20" width="10.86"/>
    <col customWidth="1" min="21" max="21" width="8.71"/>
    <col customWidth="1" min="22" max="22" width="9.86"/>
    <col customWidth="1" min="23" max="23" width="8.71"/>
    <col customWidth="1" min="24" max="24" width="10.14"/>
    <col customWidth="1" min="25" max="25" width="8.71"/>
    <col customWidth="1" min="26" max="26" width="11.57"/>
    <col customWidth="1" min="27" max="27" width="8.71"/>
    <col customWidth="1" min="28" max="28" width="11.57"/>
    <col customWidth="1" min="29" max="29" width="8.71"/>
    <col customWidth="1" min="30" max="30" width="10.86"/>
    <col customWidth="1" min="31" max="37" width="8.71"/>
  </cols>
  <sheetData>
    <row r="1">
      <c r="AD1" s="25"/>
    </row>
    <row r="2">
      <c r="A2" s="2" t="s">
        <v>47</v>
      </c>
      <c r="B2" s="2"/>
      <c r="C2" s="2" t="s">
        <v>159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D2" s="25"/>
    </row>
    <row r="3">
      <c r="A3" s="2" t="s">
        <v>49</v>
      </c>
      <c r="B3" s="2"/>
      <c r="C3" s="2">
        <v>9000779.0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160</v>
      </c>
      <c r="X3" s="2"/>
      <c r="AD3" s="25"/>
    </row>
    <row r="4">
      <c r="A4" s="2" t="s">
        <v>52</v>
      </c>
      <c r="B4" s="2"/>
      <c r="C4" s="2">
        <v>162220.0</v>
      </c>
      <c r="D4" s="2"/>
      <c r="E4" s="2"/>
      <c r="F4" s="2"/>
      <c r="G4" s="2"/>
      <c r="H4" s="2"/>
      <c r="I4" s="2"/>
      <c r="J4" s="2"/>
      <c r="K4" s="2"/>
      <c r="L4" s="2"/>
      <c r="M4" s="2" t="s">
        <v>161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AD4" s="25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59</v>
      </c>
      <c r="G7" s="84" t="s">
        <v>60</v>
      </c>
      <c r="H7" s="84" t="s">
        <v>61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5776.43</v>
      </c>
      <c r="E8" s="89">
        <v>11827.2</v>
      </c>
      <c r="F8" s="88">
        <v>5583.27</v>
      </c>
      <c r="G8" s="89">
        <v>17522.4</v>
      </c>
      <c r="H8" s="88">
        <v>3691.68</v>
      </c>
      <c r="I8" s="89">
        <v>15497.6</v>
      </c>
      <c r="J8" s="90">
        <v>4647.05</v>
      </c>
      <c r="K8" s="90">
        <v>14984.96</v>
      </c>
      <c r="L8" s="91">
        <v>3812.57</v>
      </c>
      <c r="M8" s="67">
        <v>11450.56</v>
      </c>
      <c r="N8" s="91">
        <v>5038.99</v>
      </c>
      <c r="O8" s="67">
        <v>19321.28</v>
      </c>
      <c r="P8" s="91">
        <v>3735.37</v>
      </c>
      <c r="Q8" s="67">
        <v>15307.84</v>
      </c>
      <c r="R8" s="91">
        <v>3727.65</v>
      </c>
      <c r="S8" s="67">
        <v>13968.8</v>
      </c>
      <c r="T8" s="92">
        <v>4444.23</v>
      </c>
      <c r="U8" s="67">
        <v>14080.0</v>
      </c>
      <c r="V8" s="92">
        <v>5754.77</v>
      </c>
      <c r="W8" s="67">
        <v>16960.0</v>
      </c>
      <c r="X8" s="91">
        <v>4242.49</v>
      </c>
      <c r="Y8" s="93">
        <v>12480.0</v>
      </c>
      <c r="Z8" s="91">
        <v>6049.93</v>
      </c>
      <c r="AA8" s="93">
        <v>19200.0</v>
      </c>
      <c r="AB8" s="91">
        <v>4934.72</v>
      </c>
      <c r="AC8" s="67">
        <v>19680.0</v>
      </c>
      <c r="AD8" s="91">
        <v>4367.35</v>
      </c>
      <c r="AE8" s="137">
        <v>17600.0</v>
      </c>
    </row>
    <row r="9">
      <c r="A9" s="36" t="s">
        <v>33</v>
      </c>
      <c r="B9" s="67"/>
      <c r="C9" s="67"/>
      <c r="D9" s="88"/>
      <c r="E9" s="89"/>
      <c r="F9" s="88">
        <v>5616.38</v>
      </c>
      <c r="G9" s="89">
        <v>17106.56</v>
      </c>
      <c r="H9" s="90">
        <v>4016.41</v>
      </c>
      <c r="I9" s="90">
        <v>15293.76</v>
      </c>
      <c r="J9" s="90">
        <v>4605.52</v>
      </c>
      <c r="K9" s="90">
        <v>16101.28</v>
      </c>
      <c r="L9" s="91">
        <v>3643.51</v>
      </c>
      <c r="M9" s="67">
        <v>10748.16</v>
      </c>
      <c r="N9" s="91">
        <v>4947.02</v>
      </c>
      <c r="O9" s="67">
        <v>16427.2</v>
      </c>
      <c r="P9" s="91">
        <v>3366.23</v>
      </c>
      <c r="Q9" s="67">
        <v>11892.16</v>
      </c>
      <c r="R9" s="91">
        <v>3664.88</v>
      </c>
      <c r="S9" s="67">
        <v>15079.84</v>
      </c>
      <c r="T9" s="92">
        <v>6099.76</v>
      </c>
      <c r="U9" s="67">
        <v>23360.0</v>
      </c>
      <c r="V9" s="92">
        <v>5250.26</v>
      </c>
      <c r="W9" s="67">
        <v>15680.0</v>
      </c>
      <c r="X9" s="91">
        <v>5749.98</v>
      </c>
      <c r="Y9" s="93">
        <v>16320.0</v>
      </c>
      <c r="Z9" s="91">
        <v>6066.35</v>
      </c>
      <c r="AA9" s="93">
        <v>19040.0</v>
      </c>
      <c r="AB9" s="91">
        <v>6095.16</v>
      </c>
      <c r="AC9" s="67">
        <v>21120.0</v>
      </c>
      <c r="AD9" s="91">
        <v>4491.17</v>
      </c>
      <c r="AE9" s="137">
        <v>16640.0</v>
      </c>
    </row>
    <row r="10">
      <c r="A10" s="36" t="s">
        <v>34</v>
      </c>
      <c r="B10" s="67"/>
      <c r="C10" s="67"/>
      <c r="D10" s="88"/>
      <c r="E10" s="89"/>
      <c r="F10" s="88">
        <v>5768.71</v>
      </c>
      <c r="G10" s="89">
        <v>17670.4</v>
      </c>
      <c r="H10" s="90">
        <v>4449.32</v>
      </c>
      <c r="I10" s="90">
        <v>17504.32</v>
      </c>
      <c r="J10" s="90">
        <v>4579.42</v>
      </c>
      <c r="K10" s="90">
        <v>15934.24</v>
      </c>
      <c r="L10" s="91">
        <v>3957.99</v>
      </c>
      <c r="M10" s="67">
        <v>12113.6</v>
      </c>
      <c r="N10" s="91">
        <v>5152.05</v>
      </c>
      <c r="O10" s="67">
        <v>17362.24</v>
      </c>
      <c r="P10" s="91">
        <v>2917.95</v>
      </c>
      <c r="Q10" s="67">
        <v>9677.92</v>
      </c>
      <c r="R10" s="91">
        <v>3766.41</v>
      </c>
      <c r="S10" s="67">
        <v>15643.2</v>
      </c>
      <c r="T10" s="92">
        <v>4028.5</v>
      </c>
      <c r="U10" s="67">
        <v>15130.72</v>
      </c>
      <c r="V10" s="92">
        <v>5783.93</v>
      </c>
      <c r="W10" s="67">
        <v>17600.0</v>
      </c>
      <c r="X10" s="91">
        <v>6450.12</v>
      </c>
      <c r="Y10" s="93">
        <v>18560.0</v>
      </c>
      <c r="Z10" s="91">
        <v>6672.6</v>
      </c>
      <c r="AA10" s="93">
        <v>20960.0</v>
      </c>
      <c r="AB10" s="91">
        <v>6486.52</v>
      </c>
      <c r="AC10" s="67">
        <v>22560.0</v>
      </c>
      <c r="AD10" s="91">
        <v>5058.59</v>
      </c>
      <c r="AE10" s="137">
        <v>18240.0</v>
      </c>
    </row>
    <row r="11">
      <c r="A11" s="36" t="s">
        <v>35</v>
      </c>
      <c r="B11" s="67"/>
      <c r="C11" s="67"/>
      <c r="D11" s="88"/>
      <c r="E11" s="89"/>
      <c r="F11" s="88">
        <v>5767.96</v>
      </c>
      <c r="G11" s="89">
        <v>16010.88</v>
      </c>
      <c r="H11" s="90">
        <v>19107.04</v>
      </c>
      <c r="I11" s="90">
        <v>4781.68</v>
      </c>
      <c r="J11" s="90">
        <v>3987.81</v>
      </c>
      <c r="K11" s="90">
        <v>15078.24</v>
      </c>
      <c r="L11" s="91">
        <v>4191.54</v>
      </c>
      <c r="M11" s="67">
        <v>17182.88</v>
      </c>
      <c r="N11" s="91">
        <v>5356.27</v>
      </c>
      <c r="O11" s="67">
        <v>18259.2</v>
      </c>
      <c r="P11" s="91">
        <v>3015.7</v>
      </c>
      <c r="Q11" s="67">
        <v>10082.72</v>
      </c>
      <c r="R11" s="91">
        <v>3914.04</v>
      </c>
      <c r="S11" s="67">
        <v>16426.08</v>
      </c>
      <c r="T11" s="92">
        <v>4003.22</v>
      </c>
      <c r="U11" s="67">
        <v>15195.04</v>
      </c>
      <c r="V11" s="92">
        <v>6273.13</v>
      </c>
      <c r="W11" s="67">
        <v>19360.0</v>
      </c>
      <c r="X11" s="91">
        <v>6754.49</v>
      </c>
      <c r="Y11" s="93">
        <v>19520.0</v>
      </c>
      <c r="Z11" s="91">
        <v>6924.66</v>
      </c>
      <c r="AA11" s="93">
        <v>21440.0</v>
      </c>
      <c r="AB11" s="91">
        <v>7349.02</v>
      </c>
      <c r="AC11" s="67">
        <v>25920.0</v>
      </c>
      <c r="AD11" s="91">
        <v>5418.26</v>
      </c>
      <c r="AE11" s="137">
        <v>19520.0</v>
      </c>
    </row>
    <row r="12">
      <c r="A12" s="36" t="s">
        <v>36</v>
      </c>
      <c r="B12" s="67"/>
      <c r="C12" s="67"/>
      <c r="D12" s="88"/>
      <c r="E12" s="89"/>
      <c r="F12" s="88">
        <v>6032.77</v>
      </c>
      <c r="G12" s="89">
        <v>16918.56</v>
      </c>
      <c r="H12" s="90">
        <v>4518.63</v>
      </c>
      <c r="I12" s="90">
        <v>17884.64</v>
      </c>
      <c r="J12" s="90">
        <v>3709.85</v>
      </c>
      <c r="K12" s="90">
        <v>13663.52</v>
      </c>
      <c r="L12" s="91">
        <v>4436.93</v>
      </c>
      <c r="M12" s="67">
        <v>14103.52</v>
      </c>
      <c r="N12" s="91">
        <v>5534.29</v>
      </c>
      <c r="O12" s="67">
        <v>18553.28</v>
      </c>
      <c r="P12" s="91">
        <v>4771.95</v>
      </c>
      <c r="Q12" s="67">
        <v>19296.48</v>
      </c>
      <c r="R12" s="91">
        <v>3995.87</v>
      </c>
      <c r="S12" s="67">
        <v>17165.92</v>
      </c>
      <c r="T12" s="92">
        <v>3749.03</v>
      </c>
      <c r="U12" s="67">
        <v>14065.6</v>
      </c>
      <c r="V12" s="92">
        <v>6317.16</v>
      </c>
      <c r="W12" s="67">
        <v>19520.0</v>
      </c>
      <c r="X12" s="91">
        <v>230.01</v>
      </c>
      <c r="Y12" s="93">
        <v>0.0</v>
      </c>
      <c r="Z12" s="91">
        <v>7100.31</v>
      </c>
      <c r="AA12" s="93">
        <v>21920.0</v>
      </c>
      <c r="AB12" s="91">
        <v>6608.32</v>
      </c>
      <c r="AC12" s="67">
        <v>23040.0</v>
      </c>
      <c r="AD12" s="91">
        <v>5841.68</v>
      </c>
      <c r="AE12" s="137">
        <v>21280.0</v>
      </c>
    </row>
    <row r="13">
      <c r="A13" s="36" t="s">
        <v>37</v>
      </c>
      <c r="B13" s="67"/>
      <c r="C13" s="67"/>
      <c r="D13" s="88"/>
      <c r="E13" s="89"/>
      <c r="F13" s="88">
        <v>5234.62</v>
      </c>
      <c r="G13" s="89">
        <v>14255.84</v>
      </c>
      <c r="H13" s="90">
        <v>4775.15</v>
      </c>
      <c r="I13" s="90">
        <v>19101.28</v>
      </c>
      <c r="J13" s="90">
        <v>3625.52</v>
      </c>
      <c r="K13" s="90">
        <v>15009.6</v>
      </c>
      <c r="L13" s="91">
        <v>4875.19</v>
      </c>
      <c r="M13" s="67">
        <v>15924.48</v>
      </c>
      <c r="N13" s="91">
        <v>5105.45</v>
      </c>
      <c r="O13" s="67">
        <v>16771.52</v>
      </c>
      <c r="P13" s="91">
        <v>4328.93</v>
      </c>
      <c r="Q13" s="67">
        <v>17187.2</v>
      </c>
      <c r="R13" s="91">
        <v>4020.53</v>
      </c>
      <c r="S13" s="67">
        <v>17181.76</v>
      </c>
      <c r="T13" s="92">
        <v>4164.3</v>
      </c>
      <c r="U13" s="67">
        <v>16071.84</v>
      </c>
      <c r="V13" s="92">
        <v>5689.91</v>
      </c>
      <c r="W13" s="67">
        <v>17280.0</v>
      </c>
      <c r="X13" s="91">
        <v>11816.23</v>
      </c>
      <c r="Y13" s="93">
        <v>34400.0</v>
      </c>
      <c r="Z13" s="91">
        <v>5859.2</v>
      </c>
      <c r="AA13" s="93">
        <v>17120.0</v>
      </c>
      <c r="AB13" s="91">
        <v>5569.35</v>
      </c>
      <c r="AC13" s="67">
        <v>19520.0</v>
      </c>
      <c r="AD13" s="91">
        <v>5397.13</v>
      </c>
      <c r="AE13" s="137">
        <v>19680.0</v>
      </c>
    </row>
    <row r="14">
      <c r="A14" s="36" t="s">
        <v>38</v>
      </c>
      <c r="B14" s="67"/>
      <c r="C14" s="67"/>
      <c r="D14" s="98"/>
      <c r="E14" s="99"/>
      <c r="F14" s="98">
        <v>5282.31</v>
      </c>
      <c r="G14" s="100">
        <v>12636.16</v>
      </c>
      <c r="H14" s="100">
        <v>4539.72</v>
      </c>
      <c r="I14" s="100">
        <v>18005.76</v>
      </c>
      <c r="J14" s="100">
        <v>3712.42</v>
      </c>
      <c r="K14" s="100">
        <v>15511.2</v>
      </c>
      <c r="L14" s="91">
        <v>5026.19</v>
      </c>
      <c r="M14" s="67">
        <v>16551.84</v>
      </c>
      <c r="N14" s="91">
        <v>4988.19</v>
      </c>
      <c r="O14" s="67">
        <v>16284.32</v>
      </c>
      <c r="P14" s="91">
        <v>4195.17</v>
      </c>
      <c r="Q14" s="67">
        <v>16517.76</v>
      </c>
      <c r="R14" s="91">
        <v>3959.14</v>
      </c>
      <c r="S14" s="67">
        <v>16756.8</v>
      </c>
      <c r="T14" s="92">
        <v>3941.38</v>
      </c>
      <c r="U14" s="67">
        <v>14985.12</v>
      </c>
      <c r="V14" s="92">
        <v>6090.19</v>
      </c>
      <c r="W14" s="67">
        <v>18720.0</v>
      </c>
      <c r="X14" s="91">
        <v>250.33</v>
      </c>
      <c r="Y14" s="93">
        <v>0.0</v>
      </c>
      <c r="Z14" s="91">
        <v>6024.68</v>
      </c>
      <c r="AA14" s="93">
        <v>17760.0</v>
      </c>
      <c r="AB14" s="91">
        <v>6070.85</v>
      </c>
      <c r="AC14" s="67">
        <v>21440.0</v>
      </c>
      <c r="AD14" s="91">
        <v>5043.44</v>
      </c>
      <c r="AE14" s="137">
        <v>18240.0</v>
      </c>
    </row>
    <row r="15">
      <c r="A15" s="36" t="s">
        <v>39</v>
      </c>
      <c r="B15" s="67">
        <v>160.0</v>
      </c>
      <c r="C15" s="67"/>
      <c r="D15" s="98"/>
      <c r="E15" s="99"/>
      <c r="F15" s="98">
        <v>5241.51</v>
      </c>
      <c r="G15" s="100">
        <v>12516.48</v>
      </c>
      <c r="H15" s="100">
        <v>4789.98</v>
      </c>
      <c r="I15" s="100">
        <v>17266.08</v>
      </c>
      <c r="J15" s="100">
        <v>3809.65</v>
      </c>
      <c r="K15" s="100">
        <v>16072.48</v>
      </c>
      <c r="L15" s="102">
        <v>4855.81</v>
      </c>
      <c r="M15" s="90">
        <v>15807.52</v>
      </c>
      <c r="N15" s="91">
        <v>5152.79</v>
      </c>
      <c r="O15" s="67">
        <v>16873.28</v>
      </c>
      <c r="P15" s="91">
        <v>4946.3</v>
      </c>
      <c r="Q15" s="67">
        <v>18682.4</v>
      </c>
      <c r="R15" s="91">
        <v>4123.02</v>
      </c>
      <c r="S15" s="67">
        <v>17532.32</v>
      </c>
      <c r="T15" s="92">
        <v>4133.28</v>
      </c>
      <c r="U15" s="67">
        <v>15684.8</v>
      </c>
      <c r="V15" s="92">
        <v>4939.16</v>
      </c>
      <c r="W15" s="67">
        <v>14400.0</v>
      </c>
      <c r="X15" s="91">
        <v>5636.89</v>
      </c>
      <c r="Y15" s="93">
        <v>17440.0</v>
      </c>
      <c r="Z15" s="91">
        <v>5522.49</v>
      </c>
      <c r="AA15" s="93">
        <v>16160.0</v>
      </c>
      <c r="AB15" s="91">
        <v>5367.42</v>
      </c>
      <c r="AC15" s="67">
        <v>16800.0</v>
      </c>
      <c r="AD15" s="91">
        <v>4271.99</v>
      </c>
      <c r="AE15" s="137">
        <v>16960.0</v>
      </c>
    </row>
    <row r="16">
      <c r="A16" s="36" t="s">
        <v>40</v>
      </c>
      <c r="B16" s="67"/>
      <c r="C16" s="67"/>
      <c r="D16" s="98"/>
      <c r="E16" s="99"/>
      <c r="F16" s="98">
        <v>6072.94</v>
      </c>
      <c r="G16" s="99">
        <v>13231.68</v>
      </c>
      <c r="H16" s="100">
        <v>5055.2</v>
      </c>
      <c r="I16" s="100">
        <v>18430.08</v>
      </c>
      <c r="J16" s="100">
        <v>3707.26</v>
      </c>
      <c r="K16" s="100">
        <v>15481.44</v>
      </c>
      <c r="L16" s="102">
        <v>4990.3</v>
      </c>
      <c r="M16" s="90">
        <v>16402.72</v>
      </c>
      <c r="N16" s="91">
        <v>4989.79</v>
      </c>
      <c r="O16" s="67">
        <v>16184.8</v>
      </c>
      <c r="P16" s="91">
        <v>4697.4</v>
      </c>
      <c r="Q16" s="67">
        <v>17601.92</v>
      </c>
      <c r="R16" s="91">
        <v>4037.69</v>
      </c>
      <c r="S16" s="67">
        <v>17054.88</v>
      </c>
      <c r="T16" s="92">
        <v>4293.28</v>
      </c>
      <c r="U16" s="67">
        <v>16492.64</v>
      </c>
      <c r="V16" s="92">
        <v>6500.97</v>
      </c>
      <c r="W16" s="67">
        <v>19840.0</v>
      </c>
      <c r="X16" s="91">
        <v>6687.3</v>
      </c>
      <c r="Y16" s="93">
        <v>21280.0</v>
      </c>
      <c r="Z16" s="91">
        <v>6656.32</v>
      </c>
      <c r="AA16" s="93">
        <v>20640.0</v>
      </c>
      <c r="AB16" s="91">
        <v>6928.25</v>
      </c>
      <c r="AC16" s="67">
        <v>21760.0</v>
      </c>
      <c r="AD16" s="91">
        <v>4885.51</v>
      </c>
      <c r="AE16" s="137">
        <v>19360.0</v>
      </c>
    </row>
    <row r="17">
      <c r="A17" s="36" t="s">
        <v>41</v>
      </c>
      <c r="B17" s="67"/>
      <c r="C17" s="67"/>
      <c r="D17" s="98"/>
      <c r="E17" s="99"/>
      <c r="F17" s="98">
        <v>5838.81</v>
      </c>
      <c r="G17" s="99">
        <v>12639.04</v>
      </c>
      <c r="H17" s="100">
        <v>5256.65</v>
      </c>
      <c r="I17" s="100">
        <v>17641.6</v>
      </c>
      <c r="J17" s="100">
        <v>3562.43</v>
      </c>
      <c r="K17" s="100">
        <v>14645.44</v>
      </c>
      <c r="L17" s="102">
        <v>4922.46</v>
      </c>
      <c r="M17" s="90">
        <v>16151.68</v>
      </c>
      <c r="N17" s="91">
        <v>5904.07</v>
      </c>
      <c r="O17" s="67">
        <v>19955.52</v>
      </c>
      <c r="P17" s="91">
        <v>4874.0</v>
      </c>
      <c r="Q17" s="67">
        <v>18440.48</v>
      </c>
      <c r="R17" s="91">
        <v>4100.59</v>
      </c>
      <c r="S17" s="67">
        <v>17418.24</v>
      </c>
      <c r="T17" s="92">
        <v>4250.11</v>
      </c>
      <c r="U17" s="105">
        <v>16671.52</v>
      </c>
      <c r="V17" s="92">
        <v>5459.71</v>
      </c>
      <c r="W17" s="67">
        <v>16160.0</v>
      </c>
      <c r="X17" s="91">
        <v>6073.34</v>
      </c>
      <c r="Y17" s="93">
        <v>17920.0</v>
      </c>
      <c r="Z17" s="91">
        <v>6191.61</v>
      </c>
      <c r="AA17" s="93">
        <v>18560.0</v>
      </c>
      <c r="AB17" s="91">
        <v>6589.5</v>
      </c>
      <c r="AC17" s="67">
        <v>20640.0</v>
      </c>
      <c r="AD17" s="91">
        <v>5692.1</v>
      </c>
      <c r="AE17" s="67">
        <v>22720.0</v>
      </c>
    </row>
    <row r="18">
      <c r="A18" s="36" t="s">
        <v>42</v>
      </c>
      <c r="B18" s="67"/>
      <c r="C18" s="67"/>
      <c r="D18" s="98"/>
      <c r="E18" s="99"/>
      <c r="F18" s="98">
        <v>6602.6</v>
      </c>
      <c r="G18" s="99">
        <v>13813.28</v>
      </c>
      <c r="H18" s="100">
        <v>5474.21</v>
      </c>
      <c r="I18" s="100">
        <v>18609.28</v>
      </c>
      <c r="J18" s="100">
        <v>3739.47</v>
      </c>
      <c r="K18" s="100">
        <v>15773.44</v>
      </c>
      <c r="L18" s="102">
        <v>5048.23</v>
      </c>
      <c r="M18" s="90">
        <v>16483.68</v>
      </c>
      <c r="N18" s="91">
        <v>5414.75</v>
      </c>
      <c r="O18" s="67">
        <v>18023.36</v>
      </c>
      <c r="P18" s="91">
        <v>5112.79</v>
      </c>
      <c r="Q18" s="67">
        <v>19557.23</v>
      </c>
      <c r="R18" s="91">
        <v>3946.9</v>
      </c>
      <c r="S18" s="67">
        <v>16530.24</v>
      </c>
      <c r="T18" s="92">
        <v>4149.3</v>
      </c>
      <c r="U18" s="67">
        <v>16193.92</v>
      </c>
      <c r="V18" s="92">
        <v>5660.52</v>
      </c>
      <c r="W18" s="67">
        <v>18880.0</v>
      </c>
      <c r="X18" s="91">
        <v>6211.1</v>
      </c>
      <c r="Y18" s="93">
        <v>18400.0</v>
      </c>
      <c r="Z18" s="91">
        <v>7411.63</v>
      </c>
      <c r="AA18" s="93">
        <v>22560.0</v>
      </c>
      <c r="AB18" s="91">
        <v>6976.65</v>
      </c>
      <c r="AC18" s="67">
        <v>21720.0</v>
      </c>
      <c r="AD18" s="91">
        <v>5203.52</v>
      </c>
      <c r="AE18" s="67">
        <v>20640.0</v>
      </c>
    </row>
    <row r="19" ht="12.75" customHeight="1">
      <c r="A19" s="36" t="s">
        <v>43</v>
      </c>
      <c r="B19" s="67"/>
      <c r="C19" s="67"/>
      <c r="D19" s="98"/>
      <c r="E19" s="99"/>
      <c r="F19" s="98">
        <v>6206.24</v>
      </c>
      <c r="G19" s="99">
        <v>12841.6</v>
      </c>
      <c r="H19" s="100">
        <v>5715.57</v>
      </c>
      <c r="I19" s="100">
        <v>18133.12</v>
      </c>
      <c r="J19" s="100">
        <v>3725.31</v>
      </c>
      <c r="K19" s="100">
        <v>15691.68</v>
      </c>
      <c r="L19" s="102">
        <v>5047.08</v>
      </c>
      <c r="M19" s="90">
        <v>16710.08</v>
      </c>
      <c r="N19" s="91">
        <v>4096.98</v>
      </c>
      <c r="O19" s="67">
        <v>12632.32</v>
      </c>
      <c r="P19" s="91">
        <v>4444.84</v>
      </c>
      <c r="Q19" s="67">
        <v>16536.16</v>
      </c>
      <c r="R19" s="91">
        <v>3669.22</v>
      </c>
      <c r="S19" s="67">
        <v>14925.6</v>
      </c>
      <c r="T19" s="92">
        <v>3609.03</v>
      </c>
      <c r="U19" s="67">
        <v>13505.6</v>
      </c>
      <c r="V19" s="92">
        <v>5589.24</v>
      </c>
      <c r="W19" s="67">
        <v>18720.0</v>
      </c>
      <c r="X19" s="91">
        <v>6474.56</v>
      </c>
      <c r="Y19" s="93">
        <v>19360.0</v>
      </c>
      <c r="Z19" s="91">
        <v>6870.97</v>
      </c>
      <c r="AA19" s="93">
        <v>21280.0</v>
      </c>
      <c r="AB19" s="91">
        <v>7584.06</v>
      </c>
      <c r="AC19" s="67">
        <v>24000.0</v>
      </c>
      <c r="AD19" s="91">
        <v>5420.34</v>
      </c>
      <c r="AE19" s="67">
        <v>21600.0</v>
      </c>
    </row>
    <row r="20" ht="12.75" customHeight="1">
      <c r="A20" s="140"/>
      <c r="B20" s="141"/>
      <c r="C20" s="141"/>
      <c r="D20" s="142"/>
      <c r="E20" s="143"/>
      <c r="F20" s="142"/>
      <c r="G20" s="144"/>
      <c r="H20" s="144"/>
      <c r="I20" s="144"/>
      <c r="J20" s="144"/>
      <c r="K20" s="144"/>
      <c r="L20" s="145"/>
      <c r="M20" s="146"/>
      <c r="N20" s="147"/>
      <c r="O20" s="148"/>
      <c r="P20" s="147"/>
      <c r="Q20" s="148"/>
      <c r="R20" s="147"/>
      <c r="S20" s="148"/>
      <c r="T20" s="149"/>
      <c r="U20" s="148"/>
      <c r="V20" s="149"/>
      <c r="W20" s="67"/>
      <c r="X20" s="91"/>
      <c r="Y20" s="93"/>
      <c r="Z20" s="91"/>
      <c r="AA20" s="93"/>
      <c r="AB20" s="91"/>
      <c r="AC20" s="67"/>
      <c r="AD20" s="91"/>
      <c r="AE20" s="67"/>
    </row>
    <row r="21" ht="12.75" customHeight="1">
      <c r="A21" s="140"/>
      <c r="B21" s="141"/>
      <c r="C21" s="141"/>
      <c r="D21" s="142"/>
      <c r="E21" s="143"/>
      <c r="F21" s="142"/>
      <c r="G21" s="144"/>
      <c r="H21" s="144"/>
      <c r="I21" s="144"/>
      <c r="J21" s="144"/>
      <c r="K21" s="144"/>
      <c r="L21" s="145"/>
      <c r="M21" s="146"/>
      <c r="N21" s="147"/>
      <c r="O21" s="148"/>
      <c r="P21" s="147"/>
      <c r="Q21" s="148"/>
      <c r="R21" s="147"/>
      <c r="S21" s="148"/>
      <c r="T21" s="149"/>
      <c r="U21" s="148"/>
      <c r="V21" s="149"/>
      <c r="W21" s="67"/>
      <c r="X21" s="91"/>
      <c r="Y21" s="93"/>
      <c r="Z21" s="91"/>
      <c r="AA21" s="93"/>
      <c r="AB21" s="91"/>
      <c r="AC21" s="67"/>
      <c r="AD21" s="91"/>
      <c r="AE21" s="67"/>
    </row>
    <row r="22">
      <c r="A22" s="45" t="s">
        <v>45</v>
      </c>
      <c r="B22" s="131"/>
      <c r="C22" s="131"/>
      <c r="D22" s="132"/>
      <c r="E22" s="133"/>
      <c r="F22" s="132">
        <f>SUM(F8:F21)</f>
        <v>69248.12</v>
      </c>
      <c r="G22" s="115"/>
      <c r="H22" s="132">
        <f t="shared" ref="H22:K22" si="1">SUM(H8:H21)</f>
        <v>71389.56</v>
      </c>
      <c r="I22" s="133">
        <f t="shared" si="1"/>
        <v>198149.2</v>
      </c>
      <c r="J22" s="132">
        <f t="shared" si="1"/>
        <v>47411.71</v>
      </c>
      <c r="K22" s="115">
        <f t="shared" si="1"/>
        <v>183947.52</v>
      </c>
      <c r="L22" s="114">
        <f t="shared" ref="L22:AE22" si="2">SUM(L8:L19)</f>
        <v>54807.8</v>
      </c>
      <c r="M22" s="115">
        <f t="shared" si="2"/>
        <v>179630.72</v>
      </c>
      <c r="N22" s="114">
        <f t="shared" si="2"/>
        <v>61680.64</v>
      </c>
      <c r="O22" s="115">
        <f t="shared" si="2"/>
        <v>206648.32</v>
      </c>
      <c r="P22" s="114">
        <f t="shared" si="2"/>
        <v>50406.63</v>
      </c>
      <c r="Q22" s="115">
        <f t="shared" si="2"/>
        <v>190780.27</v>
      </c>
      <c r="R22" s="114">
        <f t="shared" si="2"/>
        <v>46925.94</v>
      </c>
      <c r="S22" s="115">
        <f t="shared" si="2"/>
        <v>195683.68</v>
      </c>
      <c r="T22" s="116">
        <f t="shared" si="2"/>
        <v>50865.42</v>
      </c>
      <c r="U22" s="115">
        <f t="shared" si="2"/>
        <v>191436.8</v>
      </c>
      <c r="V22" s="114">
        <f t="shared" si="2"/>
        <v>69308.95</v>
      </c>
      <c r="W22" s="66">
        <f t="shared" si="2"/>
        <v>213120</v>
      </c>
      <c r="X22" s="71">
        <f t="shared" si="2"/>
        <v>66576.84</v>
      </c>
      <c r="Y22" s="118">
        <f t="shared" si="2"/>
        <v>195680</v>
      </c>
      <c r="Z22" s="119">
        <f t="shared" si="2"/>
        <v>77350.75</v>
      </c>
      <c r="AA22" s="118">
        <f t="shared" si="2"/>
        <v>236640</v>
      </c>
      <c r="AB22" s="119">
        <f t="shared" si="2"/>
        <v>76559.82</v>
      </c>
      <c r="AC22" s="66">
        <f t="shared" si="2"/>
        <v>258200</v>
      </c>
      <c r="AD22" s="71">
        <f t="shared" si="2"/>
        <v>61091.08</v>
      </c>
      <c r="AE22" s="118">
        <f t="shared" si="2"/>
        <v>232480</v>
      </c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86"/>
      <c r="O23" s="2"/>
      <c r="P23" s="86"/>
      <c r="Q23" s="2"/>
      <c r="R23" s="86"/>
      <c r="S23" s="2"/>
      <c r="T23" s="150"/>
      <c r="U23" s="2"/>
      <c r="V23" s="86"/>
      <c r="W23" s="151"/>
      <c r="X23" s="86"/>
      <c r="Y23" s="152"/>
      <c r="Z23" s="153"/>
      <c r="AA23" s="152"/>
      <c r="AB23" s="153"/>
      <c r="AC23" s="151"/>
      <c r="AD23" s="86"/>
      <c r="AE23" s="152"/>
    </row>
    <row r="24" ht="15.75" customHeight="1">
      <c r="AD24" s="25"/>
    </row>
    <row r="25" ht="15.75" customHeight="1">
      <c r="AD25" s="25"/>
    </row>
    <row r="26" ht="15.75" customHeight="1">
      <c r="AD26" s="25"/>
    </row>
    <row r="27" ht="15.75" customHeight="1">
      <c r="AD27" s="25"/>
    </row>
    <row r="28" ht="15.75" customHeight="1">
      <c r="AD28" s="25"/>
    </row>
    <row r="29" ht="15.75" customHeight="1">
      <c r="AD29" s="25"/>
    </row>
    <row r="30" ht="15.75" customHeight="1">
      <c r="AD30" s="25"/>
    </row>
    <row r="31" ht="15.75" customHeight="1">
      <c r="AD31" s="25"/>
    </row>
    <row r="32" ht="15.75" customHeight="1">
      <c r="AD32" s="25"/>
    </row>
    <row r="33" ht="15.75" customHeight="1">
      <c r="AD33" s="25"/>
    </row>
    <row r="34" ht="15.75" customHeight="1">
      <c r="AD34" s="25"/>
    </row>
    <row r="35" ht="15.75" customHeight="1">
      <c r="AD35" s="25"/>
    </row>
    <row r="36" ht="15.75" customHeight="1">
      <c r="AD36" s="25"/>
    </row>
    <row r="37" ht="15.75" customHeight="1">
      <c r="AD37" s="25"/>
    </row>
    <row r="38" ht="15.75" customHeight="1">
      <c r="AD38" s="25"/>
    </row>
    <row r="39" ht="15.75" customHeight="1">
      <c r="AD39" s="25"/>
    </row>
    <row r="40" ht="15.75" customHeight="1">
      <c r="AD40" s="25"/>
    </row>
    <row r="41" ht="15.75" customHeight="1">
      <c r="AD41" s="25"/>
    </row>
    <row r="42" ht="15.75" customHeight="1">
      <c r="AD42" s="25"/>
    </row>
    <row r="43" ht="15.75" customHeight="1">
      <c r="AD43" s="25"/>
    </row>
    <row r="44" ht="15.75" customHeight="1">
      <c r="AD44" s="25"/>
    </row>
    <row r="45" ht="15.75" customHeight="1">
      <c r="AD45" s="25"/>
    </row>
    <row r="46" ht="15.75" customHeight="1">
      <c r="AD46" s="25"/>
    </row>
    <row r="47" ht="15.75" customHeight="1">
      <c r="AD47" s="25"/>
    </row>
    <row r="48" ht="15.75" customHeight="1">
      <c r="AD48" s="25"/>
    </row>
    <row r="49" ht="15.75" customHeight="1">
      <c r="AD49" s="25"/>
    </row>
    <row r="50" ht="15.75" customHeight="1">
      <c r="AD50" s="25"/>
    </row>
    <row r="51" ht="15.75" customHeight="1">
      <c r="AD51" s="25"/>
    </row>
    <row r="52" ht="15.75" customHeight="1">
      <c r="AD52" s="25"/>
    </row>
    <row r="53" ht="15.75" customHeight="1">
      <c r="AD53" s="25"/>
    </row>
    <row r="54" ht="15.75" customHeight="1">
      <c r="AD54" s="25"/>
    </row>
    <row r="55" ht="15.75" customHeight="1">
      <c r="AD55" s="25"/>
    </row>
    <row r="56" ht="15.75" customHeight="1">
      <c r="AD56" s="25"/>
    </row>
    <row r="57" ht="15.75" customHeight="1">
      <c r="AD57" s="25"/>
    </row>
    <row r="58" ht="15.75" customHeight="1">
      <c r="AD58" s="25"/>
    </row>
    <row r="59" ht="15.75" customHeight="1">
      <c r="AD59" s="25"/>
    </row>
    <row r="60" ht="15.75" customHeight="1">
      <c r="AD60" s="25"/>
    </row>
    <row r="61" ht="15.75" customHeight="1">
      <c r="AD61" s="25"/>
    </row>
    <row r="62" ht="15.75" customHeight="1">
      <c r="AD62" s="25"/>
    </row>
    <row r="63" ht="15.75" customHeight="1">
      <c r="AD63" s="25"/>
    </row>
    <row r="64" ht="15.75" customHeight="1">
      <c r="AD64" s="25"/>
    </row>
    <row r="65" ht="15.75" customHeight="1">
      <c r="AD65" s="25"/>
    </row>
    <row r="66" ht="15.75" customHeight="1">
      <c r="AD66" s="25"/>
    </row>
    <row r="67" ht="15.75" customHeight="1">
      <c r="AD67" s="25"/>
    </row>
    <row r="68" ht="15.75" customHeight="1">
      <c r="AD68" s="25"/>
    </row>
    <row r="69" ht="15.75" customHeight="1">
      <c r="AD69" s="25"/>
    </row>
    <row r="70" ht="15.75" customHeight="1">
      <c r="AD70" s="25"/>
    </row>
    <row r="71" ht="15.75" customHeight="1">
      <c r="AD71" s="25"/>
    </row>
    <row r="72" ht="15.75" customHeight="1">
      <c r="AD72" s="25"/>
    </row>
    <row r="73" ht="15.75" customHeight="1">
      <c r="AD73" s="25"/>
    </row>
    <row r="74" ht="15.75" customHeight="1">
      <c r="AD74" s="25"/>
    </row>
    <row r="75" ht="15.75" customHeight="1">
      <c r="AD75" s="25"/>
    </row>
    <row r="76" ht="15.75" customHeight="1">
      <c r="AD76" s="25"/>
    </row>
    <row r="77" ht="15.75" customHeight="1">
      <c r="AD77" s="25"/>
    </row>
    <row r="78" ht="15.75" customHeight="1">
      <c r="AD78" s="25"/>
    </row>
    <row r="79" ht="15.75" customHeight="1">
      <c r="AD79" s="25"/>
    </row>
    <row r="80" ht="15.75" customHeight="1">
      <c r="AD80" s="25"/>
    </row>
    <row r="81" ht="15.75" customHeight="1">
      <c r="AD81" s="25"/>
    </row>
    <row r="82" ht="15.75" customHeight="1">
      <c r="AD82" s="25"/>
    </row>
    <row r="83" ht="15.75" customHeight="1">
      <c r="AD83" s="25"/>
    </row>
    <row r="84" ht="15.75" customHeight="1">
      <c r="AD84" s="25"/>
    </row>
    <row r="85" ht="15.75" customHeight="1">
      <c r="AD85" s="25"/>
    </row>
    <row r="86" ht="15.75" customHeight="1">
      <c r="AD86" s="25"/>
    </row>
    <row r="87" ht="15.75" customHeight="1">
      <c r="AD87" s="25"/>
    </row>
    <row r="88" ht="15.75" customHeight="1">
      <c r="AD88" s="25"/>
    </row>
    <row r="89" ht="15.75" customHeight="1">
      <c r="AD89" s="25"/>
    </row>
    <row r="90" ht="15.75" customHeight="1">
      <c r="AD90" s="25"/>
    </row>
    <row r="91" ht="15.75" customHeight="1">
      <c r="AD91" s="25"/>
    </row>
    <row r="92" ht="15.75" customHeight="1">
      <c r="AD92" s="25"/>
    </row>
    <row r="93" ht="15.75" customHeight="1">
      <c r="AD93" s="25"/>
    </row>
    <row r="94" ht="15.75" customHeight="1">
      <c r="AD94" s="25"/>
    </row>
    <row r="95" ht="15.75" customHeight="1">
      <c r="AD95" s="25"/>
    </row>
    <row r="96" ht="15.75" customHeight="1">
      <c r="AD96" s="25"/>
    </row>
    <row r="97" ht="15.75" customHeight="1">
      <c r="AD97" s="25"/>
    </row>
    <row r="98" ht="15.75" customHeight="1">
      <c r="AD98" s="25"/>
    </row>
    <row r="99" ht="15.75" customHeight="1">
      <c r="AD99" s="25"/>
    </row>
    <row r="100" ht="15.75" customHeight="1">
      <c r="AD100" s="25"/>
    </row>
    <row r="101" ht="15.75" customHeight="1">
      <c r="AD101" s="25"/>
    </row>
    <row r="102" ht="15.75" customHeight="1">
      <c r="AD102" s="25"/>
    </row>
    <row r="103" ht="15.75" customHeight="1">
      <c r="AD103" s="25"/>
    </row>
    <row r="104" ht="15.75" customHeight="1">
      <c r="AD104" s="25"/>
    </row>
    <row r="105" ht="15.75" customHeight="1">
      <c r="AD105" s="25"/>
    </row>
    <row r="106" ht="15.75" customHeight="1">
      <c r="AD106" s="25"/>
    </row>
    <row r="107" ht="15.75" customHeight="1">
      <c r="AD107" s="25"/>
    </row>
    <row r="108" ht="15.75" customHeight="1">
      <c r="AD108" s="25"/>
    </row>
    <row r="109" ht="15.75" customHeight="1">
      <c r="AD109" s="25"/>
    </row>
    <row r="110" ht="15.75" customHeight="1">
      <c r="AD110" s="25"/>
    </row>
    <row r="111" ht="15.75" customHeight="1">
      <c r="AD111" s="25"/>
    </row>
    <row r="112" ht="15.75" customHeight="1">
      <c r="AD112" s="25"/>
    </row>
    <row r="113" ht="15.75" customHeight="1">
      <c r="AD113" s="25"/>
    </row>
    <row r="114" ht="15.75" customHeight="1">
      <c r="AD114" s="25"/>
    </row>
    <row r="115" ht="15.75" customHeight="1">
      <c r="AD115" s="25"/>
    </row>
    <row r="116" ht="15.75" customHeight="1">
      <c r="AD116" s="25"/>
    </row>
    <row r="117" ht="15.75" customHeight="1">
      <c r="AD117" s="25"/>
    </row>
    <row r="118" ht="15.75" customHeight="1">
      <c r="AD118" s="25"/>
    </row>
    <row r="119" ht="15.75" customHeight="1">
      <c r="AD119" s="25"/>
    </row>
    <row r="120" ht="15.75" customHeight="1">
      <c r="AD120" s="25"/>
    </row>
    <row r="121" ht="15.75" customHeight="1">
      <c r="AD121" s="25"/>
    </row>
    <row r="122" ht="15.75" customHeight="1">
      <c r="AD122" s="25"/>
    </row>
    <row r="123" ht="15.75" customHeight="1">
      <c r="AD123" s="25"/>
    </row>
    <row r="124" ht="15.75" customHeight="1">
      <c r="AD124" s="25"/>
    </row>
    <row r="125" ht="15.75" customHeight="1">
      <c r="AD125" s="25"/>
    </row>
    <row r="126" ht="15.75" customHeight="1">
      <c r="AD126" s="25"/>
    </row>
    <row r="127" ht="15.75" customHeight="1">
      <c r="AD127" s="25"/>
    </row>
    <row r="128" ht="15.75" customHeight="1">
      <c r="AD128" s="25"/>
    </row>
    <row r="129" ht="15.75" customHeight="1">
      <c r="AD129" s="25"/>
    </row>
    <row r="130" ht="15.75" customHeight="1">
      <c r="AD130" s="25"/>
    </row>
    <row r="131" ht="15.75" customHeight="1">
      <c r="AD131" s="25"/>
    </row>
    <row r="132" ht="15.75" customHeight="1">
      <c r="AD132" s="25"/>
    </row>
    <row r="133" ht="15.75" customHeight="1">
      <c r="AD133" s="25"/>
    </row>
    <row r="134" ht="15.75" customHeight="1">
      <c r="AD134" s="25"/>
    </row>
    <row r="135" ht="15.75" customHeight="1">
      <c r="AD135" s="25"/>
    </row>
    <row r="136" ht="15.75" customHeight="1">
      <c r="AD136" s="25"/>
    </row>
    <row r="137" ht="15.75" customHeight="1">
      <c r="AD137" s="25"/>
    </row>
    <row r="138" ht="15.75" customHeight="1">
      <c r="AD138" s="25"/>
    </row>
    <row r="139" ht="15.75" customHeight="1">
      <c r="AD139" s="25"/>
    </row>
    <row r="140" ht="15.75" customHeight="1">
      <c r="AD140" s="25"/>
    </row>
    <row r="141" ht="15.75" customHeight="1">
      <c r="AD141" s="25"/>
    </row>
    <row r="142" ht="15.75" customHeight="1">
      <c r="AD142" s="25"/>
    </row>
    <row r="143" ht="15.75" customHeight="1">
      <c r="AD143" s="25"/>
    </row>
    <row r="144" ht="15.75" customHeight="1">
      <c r="AD144" s="25"/>
    </row>
    <row r="145" ht="15.75" customHeight="1">
      <c r="AD145" s="25"/>
    </row>
    <row r="146" ht="15.75" customHeight="1">
      <c r="AD146" s="25"/>
    </row>
    <row r="147" ht="15.75" customHeight="1">
      <c r="AD147" s="25"/>
    </row>
    <row r="148" ht="15.75" customHeight="1">
      <c r="AD148" s="25"/>
    </row>
    <row r="149" ht="15.75" customHeight="1">
      <c r="AD149" s="25"/>
    </row>
    <row r="150" ht="15.75" customHeight="1">
      <c r="AD150" s="25"/>
    </row>
    <row r="151" ht="15.75" customHeight="1">
      <c r="AD151" s="25"/>
    </row>
    <row r="152" ht="15.75" customHeight="1">
      <c r="AD152" s="25"/>
    </row>
    <row r="153" ht="15.75" customHeight="1">
      <c r="AD153" s="25"/>
    </row>
    <row r="154" ht="15.75" customHeight="1">
      <c r="AD154" s="25"/>
    </row>
    <row r="155" ht="15.75" customHeight="1">
      <c r="AD155" s="25"/>
    </row>
    <row r="156" ht="15.75" customHeight="1">
      <c r="AD156" s="25"/>
    </row>
    <row r="157" ht="15.75" customHeight="1">
      <c r="AD157" s="25"/>
    </row>
    <row r="158" ht="15.75" customHeight="1">
      <c r="AD158" s="25"/>
    </row>
    <row r="159" ht="15.75" customHeight="1">
      <c r="AD159" s="25"/>
    </row>
    <row r="160" ht="15.75" customHeight="1">
      <c r="AD160" s="25"/>
    </row>
    <row r="161" ht="15.75" customHeight="1">
      <c r="AD161" s="25"/>
    </row>
    <row r="162" ht="15.75" customHeight="1">
      <c r="AD162" s="25"/>
    </row>
    <row r="163" ht="15.75" customHeight="1">
      <c r="AD163" s="25"/>
    </row>
    <row r="164" ht="15.75" customHeight="1">
      <c r="AD164" s="25"/>
    </row>
    <row r="165" ht="15.75" customHeight="1">
      <c r="AD165" s="25"/>
    </row>
    <row r="166" ht="15.75" customHeight="1">
      <c r="AD166" s="25"/>
    </row>
    <row r="167" ht="15.75" customHeight="1">
      <c r="AD167" s="25"/>
    </row>
    <row r="168" ht="15.75" customHeight="1">
      <c r="AD168" s="25"/>
    </row>
    <row r="169" ht="15.75" customHeight="1">
      <c r="AD169" s="25"/>
    </row>
    <row r="170" ht="15.75" customHeight="1">
      <c r="AD170" s="25"/>
    </row>
    <row r="171" ht="15.75" customHeight="1">
      <c r="AD171" s="25"/>
    </row>
    <row r="172" ht="15.75" customHeight="1">
      <c r="AD172" s="25"/>
    </row>
    <row r="173" ht="15.75" customHeight="1">
      <c r="AD173" s="25"/>
    </row>
    <row r="174" ht="15.75" customHeight="1">
      <c r="AD174" s="25"/>
    </row>
    <row r="175" ht="15.75" customHeight="1">
      <c r="AD175" s="25"/>
    </row>
    <row r="176" ht="15.75" customHeight="1">
      <c r="AD176" s="25"/>
    </row>
    <row r="177" ht="15.75" customHeight="1">
      <c r="AD177" s="25"/>
    </row>
    <row r="178" ht="15.75" customHeight="1">
      <c r="AD178" s="25"/>
    </row>
    <row r="179" ht="15.75" customHeight="1">
      <c r="AD179" s="25"/>
    </row>
    <row r="180" ht="15.75" customHeight="1">
      <c r="AD180" s="25"/>
    </row>
    <row r="181" ht="15.75" customHeight="1">
      <c r="AD181" s="25"/>
    </row>
    <row r="182" ht="15.75" customHeight="1">
      <c r="AD182" s="25"/>
    </row>
    <row r="183" ht="15.75" customHeight="1">
      <c r="AD183" s="25"/>
    </row>
    <row r="184" ht="15.75" customHeight="1">
      <c r="AD184" s="25"/>
    </row>
    <row r="185" ht="15.75" customHeight="1">
      <c r="AD185" s="25"/>
    </row>
    <row r="186" ht="15.75" customHeight="1">
      <c r="AD186" s="25"/>
    </row>
    <row r="187" ht="15.75" customHeight="1">
      <c r="AD187" s="25"/>
    </row>
    <row r="188" ht="15.75" customHeight="1">
      <c r="AD188" s="25"/>
    </row>
    <row r="189" ht="15.75" customHeight="1">
      <c r="AD189" s="25"/>
    </row>
    <row r="190" ht="15.75" customHeight="1">
      <c r="AD190" s="25"/>
    </row>
    <row r="191" ht="15.75" customHeight="1">
      <c r="AD191" s="25"/>
    </row>
    <row r="192" ht="15.75" customHeight="1">
      <c r="AD192" s="25"/>
    </row>
    <row r="193" ht="15.75" customHeight="1">
      <c r="AD193" s="25"/>
    </row>
    <row r="194" ht="15.75" customHeight="1">
      <c r="AD194" s="25"/>
    </row>
    <row r="195" ht="15.75" customHeight="1">
      <c r="AD195" s="25"/>
    </row>
    <row r="196" ht="15.75" customHeight="1">
      <c r="AD196" s="25"/>
    </row>
    <row r="197" ht="15.75" customHeight="1">
      <c r="AD197" s="25"/>
    </row>
    <row r="198" ht="15.75" customHeight="1">
      <c r="AD198" s="25"/>
    </row>
    <row r="199" ht="15.75" customHeight="1">
      <c r="AD199" s="25"/>
    </row>
    <row r="200" ht="15.75" customHeight="1">
      <c r="AD200" s="25"/>
    </row>
    <row r="201" ht="15.75" customHeight="1">
      <c r="AD201" s="25"/>
    </row>
    <row r="202" ht="15.75" customHeight="1">
      <c r="AD202" s="25"/>
    </row>
    <row r="203" ht="15.75" customHeight="1">
      <c r="AD203" s="25"/>
    </row>
    <row r="204" ht="15.75" customHeight="1">
      <c r="AD204" s="25"/>
    </row>
    <row r="205" ht="15.75" customHeight="1">
      <c r="AD205" s="25"/>
    </row>
    <row r="206" ht="15.75" customHeight="1">
      <c r="AD206" s="25"/>
    </row>
    <row r="207" ht="15.75" customHeight="1">
      <c r="AD207" s="25"/>
    </row>
    <row r="208" ht="15.75" customHeight="1">
      <c r="AD208" s="25"/>
    </row>
    <row r="209" ht="15.75" customHeight="1">
      <c r="AD209" s="25"/>
    </row>
    <row r="210" ht="15.75" customHeight="1">
      <c r="AD210" s="25"/>
    </row>
    <row r="211" ht="15.75" customHeight="1">
      <c r="AD211" s="25"/>
    </row>
    <row r="212" ht="15.75" customHeight="1">
      <c r="AD212" s="25"/>
    </row>
    <row r="213" ht="15.75" customHeight="1">
      <c r="AD213" s="25"/>
    </row>
    <row r="214" ht="15.75" customHeight="1">
      <c r="AD214" s="25"/>
    </row>
    <row r="215" ht="15.75" customHeight="1">
      <c r="AD215" s="25"/>
    </row>
    <row r="216" ht="15.75" customHeight="1">
      <c r="AD216" s="25"/>
    </row>
    <row r="217" ht="15.75" customHeight="1">
      <c r="AD217" s="25"/>
    </row>
    <row r="218" ht="15.75" customHeight="1">
      <c r="AD218" s="25"/>
    </row>
    <row r="219" ht="15.75" customHeight="1">
      <c r="AD219" s="25"/>
    </row>
    <row r="220" ht="15.75" customHeight="1">
      <c r="AD220" s="25"/>
    </row>
    <row r="221" ht="15.75" customHeight="1">
      <c r="AD221" s="25"/>
    </row>
    <row r="222" ht="15.75" customHeight="1">
      <c r="AD222" s="25"/>
    </row>
    <row r="223" ht="15.75" customHeight="1">
      <c r="AD223" s="25"/>
    </row>
    <row r="224" ht="15.75" customHeight="1">
      <c r="AD224" s="25"/>
    </row>
    <row r="225" ht="15.75" customHeight="1">
      <c r="AD225" s="25"/>
    </row>
    <row r="226" ht="15.75" customHeight="1">
      <c r="AD226" s="25"/>
    </row>
    <row r="227" ht="15.75" customHeight="1">
      <c r="AD227" s="25"/>
    </row>
    <row r="228" ht="15.75" customHeight="1">
      <c r="AD228" s="25"/>
    </row>
    <row r="229" ht="15.75" customHeight="1">
      <c r="AD229" s="25"/>
    </row>
    <row r="230" ht="15.75" customHeight="1">
      <c r="AD230" s="25"/>
    </row>
    <row r="231" ht="15.75" customHeight="1">
      <c r="AD231" s="25"/>
    </row>
    <row r="232" ht="15.75" customHeight="1">
      <c r="AD232" s="25"/>
    </row>
    <row r="233" ht="15.75" customHeight="1">
      <c r="AD233" s="25"/>
    </row>
    <row r="234" ht="15.75" customHeight="1">
      <c r="AD234" s="25"/>
    </row>
    <row r="235" ht="15.75" customHeight="1">
      <c r="AD235" s="25"/>
    </row>
    <row r="236" ht="15.75" customHeight="1">
      <c r="AD236" s="25"/>
    </row>
    <row r="237" ht="15.75" customHeight="1">
      <c r="AD237" s="25"/>
    </row>
    <row r="238" ht="15.75" customHeight="1">
      <c r="AD238" s="25"/>
    </row>
    <row r="239" ht="15.75" customHeight="1">
      <c r="AD239" s="25"/>
    </row>
    <row r="240" ht="15.75" customHeight="1">
      <c r="AD240" s="25"/>
    </row>
    <row r="241" ht="15.75" customHeight="1">
      <c r="AD241" s="25"/>
    </row>
    <row r="242" ht="15.75" customHeight="1">
      <c r="AD242" s="25"/>
    </row>
    <row r="243" ht="15.75" customHeight="1">
      <c r="AD243" s="25"/>
    </row>
    <row r="244" ht="15.75" customHeight="1">
      <c r="AD244" s="25"/>
    </row>
    <row r="245" ht="15.75" customHeight="1">
      <c r="AD245" s="25"/>
    </row>
    <row r="246" ht="15.75" customHeight="1">
      <c r="AD246" s="25"/>
    </row>
    <row r="247" ht="15.75" customHeight="1">
      <c r="AD247" s="25"/>
    </row>
    <row r="248" ht="15.75" customHeight="1">
      <c r="AD248" s="25"/>
    </row>
    <row r="249" ht="15.75" customHeight="1">
      <c r="AD249" s="25"/>
    </row>
    <row r="250" ht="15.75" customHeight="1">
      <c r="AD250" s="25"/>
    </row>
    <row r="251" ht="15.75" customHeight="1">
      <c r="AD251" s="25"/>
    </row>
    <row r="252" ht="15.75" customHeight="1">
      <c r="AD252" s="25"/>
    </row>
    <row r="253" ht="15.75" customHeight="1">
      <c r="AD253" s="25"/>
    </row>
    <row r="254" ht="15.75" customHeight="1">
      <c r="AD254" s="25"/>
    </row>
    <row r="255" ht="15.75" customHeight="1">
      <c r="AD255" s="25"/>
    </row>
    <row r="256" ht="15.75" customHeight="1">
      <c r="AD256" s="25"/>
    </row>
    <row r="257" ht="15.75" customHeight="1">
      <c r="AD257" s="25"/>
    </row>
    <row r="258" ht="15.75" customHeight="1">
      <c r="AD258" s="25"/>
    </row>
    <row r="259" ht="15.75" customHeight="1">
      <c r="AD259" s="25"/>
    </row>
    <row r="260" ht="15.75" customHeight="1">
      <c r="AD260" s="25"/>
    </row>
    <row r="261" ht="15.75" customHeight="1">
      <c r="AD261" s="25"/>
    </row>
    <row r="262" ht="15.75" customHeight="1">
      <c r="AD262" s="25"/>
    </row>
    <row r="263" ht="15.75" customHeight="1">
      <c r="AD263" s="25"/>
    </row>
    <row r="264" ht="15.75" customHeight="1">
      <c r="AD264" s="25"/>
    </row>
    <row r="265" ht="15.75" customHeight="1">
      <c r="AD265" s="25"/>
    </row>
    <row r="266" ht="15.75" customHeight="1">
      <c r="AD266" s="25"/>
    </row>
    <row r="267" ht="15.75" customHeight="1">
      <c r="AD267" s="25"/>
    </row>
    <row r="268" ht="15.75" customHeight="1">
      <c r="AD268" s="25"/>
    </row>
    <row r="269" ht="15.75" customHeight="1">
      <c r="AD269" s="25"/>
    </row>
    <row r="270" ht="15.75" customHeight="1">
      <c r="AD270" s="25"/>
    </row>
    <row r="271" ht="15.75" customHeight="1">
      <c r="AD271" s="25"/>
    </row>
    <row r="272" ht="15.75" customHeight="1">
      <c r="AD272" s="25"/>
    </row>
    <row r="273" ht="15.75" customHeight="1">
      <c r="AD273" s="25"/>
    </row>
    <row r="274" ht="15.75" customHeight="1">
      <c r="AD274" s="25"/>
    </row>
    <row r="275" ht="15.75" customHeight="1">
      <c r="AD275" s="25"/>
    </row>
    <row r="276" ht="15.75" customHeight="1">
      <c r="AD276" s="25"/>
    </row>
    <row r="277" ht="15.75" customHeight="1">
      <c r="AD277" s="25"/>
    </row>
    <row r="278" ht="15.75" customHeight="1">
      <c r="AD278" s="25"/>
    </row>
    <row r="279" ht="15.75" customHeight="1">
      <c r="AD279" s="25"/>
    </row>
    <row r="280" ht="15.75" customHeight="1">
      <c r="AD280" s="25"/>
    </row>
    <row r="281" ht="15.75" customHeight="1">
      <c r="AD281" s="25"/>
    </row>
    <row r="282" ht="15.75" customHeight="1">
      <c r="AD282" s="25"/>
    </row>
    <row r="283" ht="15.75" customHeight="1">
      <c r="AD283" s="25"/>
    </row>
    <row r="284" ht="15.75" customHeight="1">
      <c r="AD284" s="25"/>
    </row>
    <row r="285" ht="15.75" customHeight="1">
      <c r="AD285" s="25"/>
    </row>
    <row r="286" ht="15.75" customHeight="1">
      <c r="AD286" s="25"/>
    </row>
    <row r="287" ht="15.75" customHeight="1">
      <c r="AD287" s="25"/>
    </row>
    <row r="288" ht="15.75" customHeight="1">
      <c r="AD288" s="25"/>
    </row>
    <row r="289" ht="15.75" customHeight="1">
      <c r="AD289" s="25"/>
    </row>
    <row r="290" ht="15.75" customHeight="1">
      <c r="AD290" s="25"/>
    </row>
    <row r="291" ht="15.75" customHeight="1">
      <c r="AD291" s="25"/>
    </row>
    <row r="292" ht="15.75" customHeight="1">
      <c r="AD292" s="25"/>
    </row>
    <row r="293" ht="15.75" customHeight="1">
      <c r="AD293" s="25"/>
    </row>
    <row r="294" ht="15.75" customHeight="1">
      <c r="AD294" s="25"/>
    </row>
    <row r="295" ht="15.75" customHeight="1">
      <c r="AD295" s="25"/>
    </row>
    <row r="296" ht="15.75" customHeight="1">
      <c r="AD296" s="25"/>
    </row>
    <row r="297" ht="15.75" customHeight="1">
      <c r="AD297" s="25"/>
    </row>
    <row r="298" ht="15.75" customHeight="1">
      <c r="AD298" s="25"/>
    </row>
    <row r="299" ht="15.75" customHeight="1">
      <c r="AD299" s="25"/>
    </row>
    <row r="300" ht="15.75" customHeight="1">
      <c r="AD300" s="25"/>
    </row>
    <row r="301" ht="15.75" customHeight="1">
      <c r="AD301" s="25"/>
    </row>
    <row r="302" ht="15.75" customHeight="1">
      <c r="AD302" s="25"/>
    </row>
    <row r="303" ht="15.75" customHeight="1">
      <c r="AD303" s="25"/>
    </row>
    <row r="304" ht="15.75" customHeight="1">
      <c r="AD304" s="25"/>
    </row>
    <row r="305" ht="15.75" customHeight="1">
      <c r="AD305" s="25"/>
    </row>
    <row r="306" ht="15.75" customHeight="1">
      <c r="AD306" s="25"/>
    </row>
    <row r="307" ht="15.75" customHeight="1">
      <c r="AD307" s="25"/>
    </row>
    <row r="308" ht="15.75" customHeight="1">
      <c r="AD308" s="25"/>
    </row>
    <row r="309" ht="15.75" customHeight="1">
      <c r="AD309" s="25"/>
    </row>
    <row r="310" ht="15.75" customHeight="1">
      <c r="AD310" s="25"/>
    </row>
    <row r="311" ht="15.75" customHeight="1">
      <c r="AD311" s="25"/>
    </row>
    <row r="312" ht="15.75" customHeight="1">
      <c r="AD312" s="25"/>
    </row>
    <row r="313" ht="15.75" customHeight="1">
      <c r="AD313" s="25"/>
    </row>
    <row r="314" ht="15.75" customHeight="1">
      <c r="AD314" s="25"/>
    </row>
    <row r="315" ht="15.75" customHeight="1">
      <c r="AD315" s="25"/>
    </row>
    <row r="316" ht="15.75" customHeight="1">
      <c r="AD316" s="25"/>
    </row>
    <row r="317" ht="15.75" customHeight="1">
      <c r="AD317" s="25"/>
    </row>
    <row r="318" ht="15.75" customHeight="1">
      <c r="AD318" s="25"/>
    </row>
    <row r="319" ht="15.75" customHeight="1">
      <c r="AD319" s="25"/>
    </row>
    <row r="320" ht="15.75" customHeight="1">
      <c r="AD320" s="25"/>
    </row>
    <row r="321" ht="15.75" customHeight="1">
      <c r="AD321" s="25"/>
    </row>
    <row r="322" ht="15.75" customHeight="1">
      <c r="AD322" s="25"/>
    </row>
    <row r="323" ht="15.75" customHeight="1">
      <c r="AD323" s="25"/>
    </row>
    <row r="324" ht="15.75" customHeight="1">
      <c r="AD324" s="25"/>
    </row>
    <row r="325" ht="15.75" customHeight="1">
      <c r="AD325" s="25"/>
    </row>
    <row r="326" ht="15.75" customHeight="1">
      <c r="AD326" s="25"/>
    </row>
    <row r="327" ht="15.75" customHeight="1">
      <c r="AD327" s="25"/>
    </row>
    <row r="328" ht="15.75" customHeight="1">
      <c r="AD328" s="25"/>
    </row>
    <row r="329" ht="15.75" customHeight="1">
      <c r="AD329" s="25"/>
    </row>
    <row r="330" ht="15.75" customHeight="1">
      <c r="AD330" s="25"/>
    </row>
    <row r="331" ht="15.75" customHeight="1">
      <c r="AD331" s="25"/>
    </row>
    <row r="332" ht="15.75" customHeight="1">
      <c r="AD332" s="25"/>
    </row>
    <row r="333" ht="15.75" customHeight="1">
      <c r="AD333" s="25"/>
    </row>
    <row r="334" ht="15.75" customHeight="1">
      <c r="AD334" s="25"/>
    </row>
    <row r="335" ht="15.75" customHeight="1">
      <c r="AD335" s="25"/>
    </row>
    <row r="336" ht="15.75" customHeight="1">
      <c r="AD336" s="25"/>
    </row>
    <row r="337" ht="15.75" customHeight="1">
      <c r="AD337" s="25"/>
    </row>
    <row r="338" ht="15.75" customHeight="1">
      <c r="AD338" s="25"/>
    </row>
    <row r="339" ht="15.75" customHeight="1">
      <c r="AD339" s="25"/>
    </row>
    <row r="340" ht="15.75" customHeight="1">
      <c r="AD340" s="25"/>
    </row>
    <row r="341" ht="15.75" customHeight="1">
      <c r="AD341" s="25"/>
    </row>
    <row r="342" ht="15.75" customHeight="1">
      <c r="AD342" s="25"/>
    </row>
    <row r="343" ht="15.75" customHeight="1">
      <c r="AD343" s="25"/>
    </row>
    <row r="344" ht="15.75" customHeight="1">
      <c r="AD344" s="25"/>
    </row>
    <row r="345" ht="15.75" customHeight="1">
      <c r="AD345" s="25"/>
    </row>
    <row r="346" ht="15.75" customHeight="1">
      <c r="AD346" s="25"/>
    </row>
    <row r="347" ht="15.75" customHeight="1">
      <c r="AD347" s="25"/>
    </row>
    <row r="348" ht="15.75" customHeight="1">
      <c r="AD348" s="25"/>
    </row>
    <row r="349" ht="15.75" customHeight="1">
      <c r="AD349" s="25"/>
    </row>
    <row r="350" ht="15.75" customHeight="1">
      <c r="AD350" s="25"/>
    </row>
    <row r="351" ht="15.75" customHeight="1">
      <c r="AD351" s="25"/>
    </row>
    <row r="352" ht="15.75" customHeight="1">
      <c r="AD352" s="25"/>
    </row>
    <row r="353" ht="15.75" customHeight="1">
      <c r="AD353" s="25"/>
    </row>
    <row r="354" ht="15.75" customHeight="1">
      <c r="AD354" s="25"/>
    </row>
    <row r="355" ht="15.75" customHeight="1">
      <c r="AD355" s="25"/>
    </row>
    <row r="356" ht="15.75" customHeight="1">
      <c r="AD356" s="25"/>
    </row>
    <row r="357" ht="15.75" customHeight="1">
      <c r="AD357" s="25"/>
    </row>
    <row r="358" ht="15.75" customHeight="1">
      <c r="AD358" s="25"/>
    </row>
    <row r="359" ht="15.75" customHeight="1">
      <c r="AD359" s="25"/>
    </row>
    <row r="360" ht="15.75" customHeight="1">
      <c r="AD360" s="25"/>
    </row>
    <row r="361" ht="15.75" customHeight="1">
      <c r="AD361" s="25"/>
    </row>
    <row r="362" ht="15.75" customHeight="1">
      <c r="AD362" s="25"/>
    </row>
    <row r="363" ht="15.75" customHeight="1">
      <c r="AD363" s="25"/>
    </row>
    <row r="364" ht="15.75" customHeight="1">
      <c r="AD364" s="25"/>
    </row>
    <row r="365" ht="15.75" customHeight="1">
      <c r="AD365" s="25"/>
    </row>
    <row r="366" ht="15.75" customHeight="1">
      <c r="AD366" s="25"/>
    </row>
    <row r="367" ht="15.75" customHeight="1">
      <c r="AD367" s="25"/>
    </row>
    <row r="368" ht="15.75" customHeight="1">
      <c r="AD368" s="25"/>
    </row>
    <row r="369" ht="15.75" customHeight="1">
      <c r="AD369" s="25"/>
    </row>
    <row r="370" ht="15.75" customHeight="1">
      <c r="AD370" s="25"/>
    </row>
    <row r="371" ht="15.75" customHeight="1">
      <c r="AD371" s="25"/>
    </row>
    <row r="372" ht="15.75" customHeight="1">
      <c r="AD372" s="25"/>
    </row>
    <row r="373" ht="15.75" customHeight="1">
      <c r="AD373" s="25"/>
    </row>
    <row r="374" ht="15.75" customHeight="1">
      <c r="AD374" s="25"/>
    </row>
    <row r="375" ht="15.75" customHeight="1">
      <c r="AD375" s="25"/>
    </row>
    <row r="376" ht="15.75" customHeight="1">
      <c r="AD376" s="25"/>
    </row>
    <row r="377" ht="15.75" customHeight="1">
      <c r="AD377" s="25"/>
    </row>
    <row r="378" ht="15.75" customHeight="1">
      <c r="AD378" s="25"/>
    </row>
    <row r="379" ht="15.75" customHeight="1">
      <c r="AD379" s="25"/>
    </row>
    <row r="380" ht="15.75" customHeight="1">
      <c r="AD380" s="25"/>
    </row>
    <row r="381" ht="15.75" customHeight="1">
      <c r="AD381" s="25"/>
    </row>
    <row r="382" ht="15.75" customHeight="1">
      <c r="AD382" s="25"/>
    </row>
    <row r="383" ht="15.75" customHeight="1">
      <c r="AD383" s="25"/>
    </row>
    <row r="384" ht="15.75" customHeight="1">
      <c r="AD384" s="25"/>
    </row>
    <row r="385" ht="15.75" customHeight="1">
      <c r="AD385" s="25"/>
    </row>
    <row r="386" ht="15.75" customHeight="1">
      <c r="AD386" s="25"/>
    </row>
    <row r="387" ht="15.75" customHeight="1">
      <c r="AD387" s="25"/>
    </row>
    <row r="388" ht="15.75" customHeight="1">
      <c r="AD388" s="25"/>
    </row>
    <row r="389" ht="15.75" customHeight="1">
      <c r="AD389" s="25"/>
    </row>
    <row r="390" ht="15.75" customHeight="1">
      <c r="AD390" s="25"/>
    </row>
    <row r="391" ht="15.75" customHeight="1">
      <c r="AD391" s="25"/>
    </row>
    <row r="392" ht="15.75" customHeight="1">
      <c r="AD392" s="25"/>
    </row>
    <row r="393" ht="15.75" customHeight="1">
      <c r="AD393" s="25"/>
    </row>
    <row r="394" ht="15.75" customHeight="1">
      <c r="AD394" s="25"/>
    </row>
    <row r="395" ht="15.75" customHeight="1">
      <c r="AD395" s="25"/>
    </row>
    <row r="396" ht="15.75" customHeight="1">
      <c r="AD396" s="25"/>
    </row>
    <row r="397" ht="15.75" customHeight="1">
      <c r="AD397" s="25"/>
    </row>
    <row r="398" ht="15.75" customHeight="1">
      <c r="AD398" s="25"/>
    </row>
    <row r="399" ht="15.75" customHeight="1">
      <c r="AD399" s="25"/>
    </row>
    <row r="400" ht="15.75" customHeight="1">
      <c r="AD400" s="25"/>
    </row>
    <row r="401" ht="15.75" customHeight="1">
      <c r="AD401" s="25"/>
    </row>
    <row r="402" ht="15.75" customHeight="1">
      <c r="AD402" s="25"/>
    </row>
    <row r="403" ht="15.75" customHeight="1">
      <c r="AD403" s="25"/>
    </row>
    <row r="404" ht="15.75" customHeight="1">
      <c r="AD404" s="25"/>
    </row>
    <row r="405" ht="15.75" customHeight="1">
      <c r="AD405" s="25"/>
    </row>
    <row r="406" ht="15.75" customHeight="1">
      <c r="AD406" s="25"/>
    </row>
    <row r="407" ht="15.75" customHeight="1">
      <c r="AD407" s="25"/>
    </row>
    <row r="408" ht="15.75" customHeight="1">
      <c r="AD408" s="25"/>
    </row>
    <row r="409" ht="15.75" customHeight="1">
      <c r="AD409" s="25"/>
    </row>
    <row r="410" ht="15.75" customHeight="1">
      <c r="AD410" s="25"/>
    </row>
    <row r="411" ht="15.75" customHeight="1">
      <c r="AD411" s="25"/>
    </row>
    <row r="412" ht="15.75" customHeight="1">
      <c r="AD412" s="25"/>
    </row>
    <row r="413" ht="15.75" customHeight="1">
      <c r="AD413" s="25"/>
    </row>
    <row r="414" ht="15.75" customHeight="1">
      <c r="AD414" s="25"/>
    </row>
    <row r="415" ht="15.75" customHeight="1">
      <c r="AD415" s="25"/>
    </row>
    <row r="416" ht="15.75" customHeight="1">
      <c r="AD416" s="25"/>
    </row>
    <row r="417" ht="15.75" customHeight="1">
      <c r="AD417" s="25"/>
    </row>
    <row r="418" ht="15.75" customHeight="1">
      <c r="AD418" s="25"/>
    </row>
    <row r="419" ht="15.75" customHeight="1">
      <c r="AD419" s="25"/>
    </row>
    <row r="420" ht="15.75" customHeight="1">
      <c r="AD420" s="25"/>
    </row>
    <row r="421" ht="15.75" customHeight="1">
      <c r="AD421" s="25"/>
    </row>
    <row r="422" ht="15.75" customHeight="1">
      <c r="AD422" s="25"/>
    </row>
    <row r="423" ht="15.75" customHeight="1">
      <c r="AD423" s="25"/>
    </row>
    <row r="424" ht="15.75" customHeight="1">
      <c r="AD424" s="25"/>
    </row>
    <row r="425" ht="15.75" customHeight="1">
      <c r="AD425" s="25"/>
    </row>
    <row r="426" ht="15.75" customHeight="1">
      <c r="AD426" s="25"/>
    </row>
    <row r="427" ht="15.75" customHeight="1">
      <c r="AD427" s="25"/>
    </row>
    <row r="428" ht="15.75" customHeight="1">
      <c r="AD428" s="25"/>
    </row>
    <row r="429" ht="15.75" customHeight="1">
      <c r="AD429" s="25"/>
    </row>
    <row r="430" ht="15.75" customHeight="1">
      <c r="AD430" s="25"/>
    </row>
    <row r="431" ht="15.75" customHeight="1">
      <c r="AD431" s="25"/>
    </row>
    <row r="432" ht="15.75" customHeight="1">
      <c r="AD432" s="25"/>
    </row>
    <row r="433" ht="15.75" customHeight="1">
      <c r="AD433" s="25"/>
    </row>
    <row r="434" ht="15.75" customHeight="1">
      <c r="AD434" s="25"/>
    </row>
    <row r="435" ht="15.75" customHeight="1">
      <c r="AD435" s="25"/>
    </row>
    <row r="436" ht="15.75" customHeight="1">
      <c r="AD436" s="25"/>
    </row>
    <row r="437" ht="15.75" customHeight="1">
      <c r="AD437" s="25"/>
    </row>
    <row r="438" ht="15.75" customHeight="1">
      <c r="AD438" s="25"/>
    </row>
    <row r="439" ht="15.75" customHeight="1">
      <c r="AD439" s="25"/>
    </row>
    <row r="440" ht="15.75" customHeight="1">
      <c r="AD440" s="25"/>
    </row>
    <row r="441" ht="15.75" customHeight="1">
      <c r="AD441" s="25"/>
    </row>
    <row r="442" ht="15.75" customHeight="1">
      <c r="AD442" s="25"/>
    </row>
    <row r="443" ht="15.75" customHeight="1">
      <c r="AD443" s="25"/>
    </row>
    <row r="444" ht="15.75" customHeight="1">
      <c r="AD444" s="25"/>
    </row>
    <row r="445" ht="15.75" customHeight="1">
      <c r="AD445" s="25"/>
    </row>
    <row r="446" ht="15.75" customHeight="1">
      <c r="AD446" s="25"/>
    </row>
    <row r="447" ht="15.75" customHeight="1">
      <c r="AD447" s="25"/>
    </row>
    <row r="448" ht="15.75" customHeight="1">
      <c r="AD448" s="25"/>
    </row>
    <row r="449" ht="15.75" customHeight="1">
      <c r="AD449" s="25"/>
    </row>
    <row r="450" ht="15.75" customHeight="1">
      <c r="AD450" s="25"/>
    </row>
    <row r="451" ht="15.75" customHeight="1">
      <c r="AD451" s="25"/>
    </row>
    <row r="452" ht="15.75" customHeight="1">
      <c r="AD452" s="25"/>
    </row>
    <row r="453" ht="15.75" customHeight="1">
      <c r="AD453" s="25"/>
    </row>
    <row r="454" ht="15.75" customHeight="1">
      <c r="AD454" s="25"/>
    </row>
    <row r="455" ht="15.75" customHeight="1">
      <c r="AD455" s="25"/>
    </row>
    <row r="456" ht="15.75" customHeight="1">
      <c r="AD456" s="25"/>
    </row>
    <row r="457" ht="15.75" customHeight="1">
      <c r="AD457" s="25"/>
    </row>
    <row r="458" ht="15.75" customHeight="1">
      <c r="AD458" s="25"/>
    </row>
    <row r="459" ht="15.75" customHeight="1">
      <c r="AD459" s="25"/>
    </row>
    <row r="460" ht="15.75" customHeight="1">
      <c r="AD460" s="25"/>
    </row>
    <row r="461" ht="15.75" customHeight="1">
      <c r="AD461" s="25"/>
    </row>
    <row r="462" ht="15.75" customHeight="1">
      <c r="AD462" s="25"/>
    </row>
    <row r="463" ht="15.75" customHeight="1">
      <c r="AD463" s="25"/>
    </row>
    <row r="464" ht="15.75" customHeight="1">
      <c r="AD464" s="25"/>
    </row>
    <row r="465" ht="15.75" customHeight="1">
      <c r="AD465" s="25"/>
    </row>
    <row r="466" ht="15.75" customHeight="1">
      <c r="AD466" s="25"/>
    </row>
    <row r="467" ht="15.75" customHeight="1">
      <c r="AD467" s="25"/>
    </row>
    <row r="468" ht="15.75" customHeight="1">
      <c r="AD468" s="25"/>
    </row>
    <row r="469" ht="15.75" customHeight="1">
      <c r="AD469" s="25"/>
    </row>
    <row r="470" ht="15.75" customHeight="1">
      <c r="AD470" s="25"/>
    </row>
    <row r="471" ht="15.75" customHeight="1">
      <c r="AD471" s="25"/>
    </row>
    <row r="472" ht="15.75" customHeight="1">
      <c r="AD472" s="25"/>
    </row>
    <row r="473" ht="15.75" customHeight="1">
      <c r="AD473" s="25"/>
    </row>
    <row r="474" ht="15.75" customHeight="1">
      <c r="AD474" s="25"/>
    </row>
    <row r="475" ht="15.75" customHeight="1">
      <c r="AD475" s="25"/>
    </row>
    <row r="476" ht="15.75" customHeight="1">
      <c r="AD476" s="25"/>
    </row>
    <row r="477" ht="15.75" customHeight="1">
      <c r="AD477" s="25"/>
    </row>
    <row r="478" ht="15.75" customHeight="1">
      <c r="AD478" s="25"/>
    </row>
    <row r="479" ht="15.75" customHeight="1">
      <c r="AD479" s="25"/>
    </row>
    <row r="480" ht="15.75" customHeight="1">
      <c r="AD480" s="25"/>
    </row>
    <row r="481" ht="15.75" customHeight="1">
      <c r="AD481" s="25"/>
    </row>
    <row r="482" ht="15.75" customHeight="1">
      <c r="AD482" s="25"/>
    </row>
    <row r="483" ht="15.75" customHeight="1">
      <c r="AD483" s="25"/>
    </row>
    <row r="484" ht="15.75" customHeight="1">
      <c r="AD484" s="25"/>
    </row>
    <row r="485" ht="15.75" customHeight="1">
      <c r="AD485" s="25"/>
    </row>
    <row r="486" ht="15.75" customHeight="1">
      <c r="AD486" s="25"/>
    </row>
    <row r="487" ht="15.75" customHeight="1">
      <c r="AD487" s="25"/>
    </row>
    <row r="488" ht="15.75" customHeight="1">
      <c r="AD488" s="25"/>
    </row>
    <row r="489" ht="15.75" customHeight="1">
      <c r="AD489" s="25"/>
    </row>
    <row r="490" ht="15.75" customHeight="1">
      <c r="AD490" s="25"/>
    </row>
    <row r="491" ht="15.75" customHeight="1">
      <c r="AD491" s="25"/>
    </row>
    <row r="492" ht="15.75" customHeight="1">
      <c r="AD492" s="25"/>
    </row>
    <row r="493" ht="15.75" customHeight="1">
      <c r="AD493" s="25"/>
    </row>
    <row r="494" ht="15.75" customHeight="1">
      <c r="AD494" s="25"/>
    </row>
    <row r="495" ht="15.75" customHeight="1">
      <c r="AD495" s="25"/>
    </row>
    <row r="496" ht="15.75" customHeight="1">
      <c r="AD496" s="25"/>
    </row>
    <row r="497" ht="15.75" customHeight="1">
      <c r="AD497" s="25"/>
    </row>
    <row r="498" ht="15.75" customHeight="1">
      <c r="AD498" s="25"/>
    </row>
    <row r="499" ht="15.75" customHeight="1">
      <c r="AD499" s="25"/>
    </row>
    <row r="500" ht="15.75" customHeight="1">
      <c r="AD500" s="25"/>
    </row>
    <row r="501" ht="15.75" customHeight="1">
      <c r="AD501" s="25"/>
    </row>
    <row r="502" ht="15.75" customHeight="1">
      <c r="AD502" s="25"/>
    </row>
    <row r="503" ht="15.75" customHeight="1">
      <c r="AD503" s="25"/>
    </row>
    <row r="504" ht="15.75" customHeight="1">
      <c r="AD504" s="25"/>
    </row>
    <row r="505" ht="15.75" customHeight="1">
      <c r="AD505" s="25"/>
    </row>
    <row r="506" ht="15.75" customHeight="1">
      <c r="AD506" s="25"/>
    </row>
    <row r="507" ht="15.75" customHeight="1">
      <c r="AD507" s="25"/>
    </row>
    <row r="508" ht="15.75" customHeight="1">
      <c r="AD508" s="25"/>
    </row>
    <row r="509" ht="15.75" customHeight="1">
      <c r="AD509" s="25"/>
    </row>
    <row r="510" ht="15.75" customHeight="1">
      <c r="AD510" s="25"/>
    </row>
    <row r="511" ht="15.75" customHeight="1">
      <c r="AD511" s="25"/>
    </row>
    <row r="512" ht="15.75" customHeight="1">
      <c r="AD512" s="25"/>
    </row>
    <row r="513" ht="15.75" customHeight="1">
      <c r="AD513" s="25"/>
    </row>
    <row r="514" ht="15.75" customHeight="1">
      <c r="AD514" s="25"/>
    </row>
    <row r="515" ht="15.75" customHeight="1">
      <c r="AD515" s="25"/>
    </row>
    <row r="516" ht="15.75" customHeight="1">
      <c r="AD516" s="25"/>
    </row>
    <row r="517" ht="15.75" customHeight="1">
      <c r="AD517" s="25"/>
    </row>
    <row r="518" ht="15.75" customHeight="1">
      <c r="AD518" s="25"/>
    </row>
    <row r="519" ht="15.75" customHeight="1">
      <c r="AD519" s="25"/>
    </row>
    <row r="520" ht="15.75" customHeight="1">
      <c r="AD520" s="25"/>
    </row>
    <row r="521" ht="15.75" customHeight="1">
      <c r="AD521" s="25"/>
    </row>
    <row r="522" ht="15.75" customHeight="1">
      <c r="AD522" s="25"/>
    </row>
    <row r="523" ht="15.75" customHeight="1">
      <c r="AD523" s="25"/>
    </row>
    <row r="524" ht="15.75" customHeight="1">
      <c r="AD524" s="25"/>
    </row>
    <row r="525" ht="15.75" customHeight="1">
      <c r="AD525" s="25"/>
    </row>
    <row r="526" ht="15.75" customHeight="1">
      <c r="AD526" s="25"/>
    </row>
    <row r="527" ht="15.75" customHeight="1">
      <c r="AD527" s="25"/>
    </row>
    <row r="528" ht="15.75" customHeight="1">
      <c r="AD528" s="25"/>
    </row>
    <row r="529" ht="15.75" customHeight="1">
      <c r="AD529" s="25"/>
    </row>
    <row r="530" ht="15.75" customHeight="1">
      <c r="AD530" s="25"/>
    </row>
    <row r="531" ht="15.75" customHeight="1">
      <c r="AD531" s="25"/>
    </row>
    <row r="532" ht="15.75" customHeight="1">
      <c r="AD532" s="25"/>
    </row>
    <row r="533" ht="15.75" customHeight="1">
      <c r="AD533" s="25"/>
    </row>
    <row r="534" ht="15.75" customHeight="1">
      <c r="AD534" s="25"/>
    </row>
    <row r="535" ht="15.75" customHeight="1">
      <c r="AD535" s="25"/>
    </row>
    <row r="536" ht="15.75" customHeight="1">
      <c r="AD536" s="25"/>
    </row>
    <row r="537" ht="15.75" customHeight="1">
      <c r="AD537" s="25"/>
    </row>
    <row r="538" ht="15.75" customHeight="1">
      <c r="AD538" s="25"/>
    </row>
    <row r="539" ht="15.75" customHeight="1">
      <c r="AD539" s="25"/>
    </row>
    <row r="540" ht="15.75" customHeight="1">
      <c r="AD540" s="25"/>
    </row>
    <row r="541" ht="15.75" customHeight="1">
      <c r="AD541" s="25"/>
    </row>
    <row r="542" ht="15.75" customHeight="1">
      <c r="AD542" s="25"/>
    </row>
    <row r="543" ht="15.75" customHeight="1">
      <c r="AD543" s="25"/>
    </row>
    <row r="544" ht="15.75" customHeight="1">
      <c r="AD544" s="25"/>
    </row>
    <row r="545" ht="15.75" customHeight="1">
      <c r="AD545" s="25"/>
    </row>
    <row r="546" ht="15.75" customHeight="1">
      <c r="AD546" s="25"/>
    </row>
    <row r="547" ht="15.75" customHeight="1">
      <c r="AD547" s="25"/>
    </row>
    <row r="548" ht="15.75" customHeight="1">
      <c r="AD548" s="25"/>
    </row>
    <row r="549" ht="15.75" customHeight="1">
      <c r="AD549" s="25"/>
    </row>
    <row r="550" ht="15.75" customHeight="1">
      <c r="AD550" s="25"/>
    </row>
    <row r="551" ht="15.75" customHeight="1">
      <c r="AD551" s="25"/>
    </row>
    <row r="552" ht="15.75" customHeight="1">
      <c r="AD552" s="25"/>
    </row>
    <row r="553" ht="15.75" customHeight="1">
      <c r="AD553" s="25"/>
    </row>
    <row r="554" ht="15.75" customHeight="1">
      <c r="AD554" s="25"/>
    </row>
    <row r="555" ht="15.75" customHeight="1">
      <c r="AD555" s="25"/>
    </row>
    <row r="556" ht="15.75" customHeight="1">
      <c r="AD556" s="25"/>
    </row>
    <row r="557" ht="15.75" customHeight="1">
      <c r="AD557" s="25"/>
    </row>
    <row r="558" ht="15.75" customHeight="1">
      <c r="AD558" s="25"/>
    </row>
    <row r="559" ht="15.75" customHeight="1">
      <c r="AD559" s="25"/>
    </row>
    <row r="560" ht="15.75" customHeight="1">
      <c r="AD560" s="25"/>
    </row>
    <row r="561" ht="15.75" customHeight="1">
      <c r="AD561" s="25"/>
    </row>
    <row r="562" ht="15.75" customHeight="1">
      <c r="AD562" s="25"/>
    </row>
    <row r="563" ht="15.75" customHeight="1">
      <c r="AD563" s="25"/>
    </row>
    <row r="564" ht="15.75" customHeight="1">
      <c r="AD564" s="25"/>
    </row>
    <row r="565" ht="15.75" customHeight="1">
      <c r="AD565" s="25"/>
    </row>
    <row r="566" ht="15.75" customHeight="1">
      <c r="AD566" s="25"/>
    </row>
    <row r="567" ht="15.75" customHeight="1">
      <c r="AD567" s="25"/>
    </row>
    <row r="568" ht="15.75" customHeight="1">
      <c r="AD568" s="25"/>
    </row>
    <row r="569" ht="15.75" customHeight="1">
      <c r="AD569" s="25"/>
    </row>
    <row r="570" ht="15.75" customHeight="1">
      <c r="AD570" s="25"/>
    </row>
    <row r="571" ht="15.75" customHeight="1">
      <c r="AD571" s="25"/>
    </row>
    <row r="572" ht="15.75" customHeight="1">
      <c r="AD572" s="25"/>
    </row>
    <row r="573" ht="15.75" customHeight="1">
      <c r="AD573" s="25"/>
    </row>
    <row r="574" ht="15.75" customHeight="1">
      <c r="AD574" s="25"/>
    </row>
    <row r="575" ht="15.75" customHeight="1">
      <c r="AD575" s="25"/>
    </row>
    <row r="576" ht="15.75" customHeight="1">
      <c r="AD576" s="25"/>
    </row>
    <row r="577" ht="15.75" customHeight="1">
      <c r="AD577" s="25"/>
    </row>
    <row r="578" ht="15.75" customHeight="1">
      <c r="AD578" s="25"/>
    </row>
    <row r="579" ht="15.75" customHeight="1">
      <c r="AD579" s="25"/>
    </row>
    <row r="580" ht="15.75" customHeight="1">
      <c r="AD580" s="25"/>
    </row>
    <row r="581" ht="15.75" customHeight="1">
      <c r="AD581" s="25"/>
    </row>
    <row r="582" ht="15.75" customHeight="1">
      <c r="AD582" s="25"/>
    </row>
    <row r="583" ht="15.75" customHeight="1">
      <c r="AD583" s="25"/>
    </row>
    <row r="584" ht="15.75" customHeight="1">
      <c r="AD584" s="25"/>
    </row>
    <row r="585" ht="15.75" customHeight="1">
      <c r="AD585" s="25"/>
    </row>
    <row r="586" ht="15.75" customHeight="1">
      <c r="AD586" s="25"/>
    </row>
    <row r="587" ht="15.75" customHeight="1">
      <c r="AD587" s="25"/>
    </row>
    <row r="588" ht="15.75" customHeight="1">
      <c r="AD588" s="25"/>
    </row>
    <row r="589" ht="15.75" customHeight="1">
      <c r="AD589" s="25"/>
    </row>
    <row r="590" ht="15.75" customHeight="1">
      <c r="AD590" s="25"/>
    </row>
    <row r="591" ht="15.75" customHeight="1">
      <c r="AD591" s="25"/>
    </row>
    <row r="592" ht="15.75" customHeight="1">
      <c r="AD592" s="25"/>
    </row>
    <row r="593" ht="15.75" customHeight="1">
      <c r="AD593" s="25"/>
    </row>
    <row r="594" ht="15.75" customHeight="1">
      <c r="AD594" s="25"/>
    </row>
    <row r="595" ht="15.75" customHeight="1">
      <c r="AD595" s="25"/>
    </row>
    <row r="596" ht="15.75" customHeight="1">
      <c r="AD596" s="25"/>
    </row>
    <row r="597" ht="15.75" customHeight="1">
      <c r="AD597" s="25"/>
    </row>
    <row r="598" ht="15.75" customHeight="1">
      <c r="AD598" s="25"/>
    </row>
    <row r="599" ht="15.75" customHeight="1">
      <c r="AD599" s="25"/>
    </row>
    <row r="600" ht="15.75" customHeight="1">
      <c r="AD600" s="25"/>
    </row>
    <row r="601" ht="15.75" customHeight="1">
      <c r="AD601" s="25"/>
    </row>
    <row r="602" ht="15.75" customHeight="1">
      <c r="AD602" s="25"/>
    </row>
    <row r="603" ht="15.75" customHeight="1">
      <c r="AD603" s="25"/>
    </row>
    <row r="604" ht="15.75" customHeight="1">
      <c r="AD604" s="25"/>
    </row>
    <row r="605" ht="15.75" customHeight="1">
      <c r="AD605" s="25"/>
    </row>
    <row r="606" ht="15.75" customHeight="1">
      <c r="AD606" s="25"/>
    </row>
    <row r="607" ht="15.75" customHeight="1">
      <c r="AD607" s="25"/>
    </row>
    <row r="608" ht="15.75" customHeight="1">
      <c r="AD608" s="25"/>
    </row>
    <row r="609" ht="15.75" customHeight="1">
      <c r="AD609" s="25"/>
    </row>
    <row r="610" ht="15.75" customHeight="1">
      <c r="AD610" s="25"/>
    </row>
    <row r="611" ht="15.75" customHeight="1">
      <c r="AD611" s="25"/>
    </row>
    <row r="612" ht="15.75" customHeight="1">
      <c r="AD612" s="25"/>
    </row>
    <row r="613" ht="15.75" customHeight="1">
      <c r="AD613" s="25"/>
    </row>
    <row r="614" ht="15.75" customHeight="1">
      <c r="AD614" s="25"/>
    </row>
    <row r="615" ht="15.75" customHeight="1">
      <c r="AD615" s="25"/>
    </row>
    <row r="616" ht="15.75" customHeight="1">
      <c r="AD616" s="25"/>
    </row>
    <row r="617" ht="15.75" customHeight="1">
      <c r="AD617" s="25"/>
    </row>
    <row r="618" ht="15.75" customHeight="1">
      <c r="AD618" s="25"/>
    </row>
    <row r="619" ht="15.75" customHeight="1">
      <c r="AD619" s="25"/>
    </row>
    <row r="620" ht="15.75" customHeight="1">
      <c r="AD620" s="25"/>
    </row>
    <row r="621" ht="15.75" customHeight="1">
      <c r="AD621" s="25"/>
    </row>
    <row r="622" ht="15.75" customHeight="1">
      <c r="AD622" s="25"/>
    </row>
    <row r="623" ht="15.75" customHeight="1">
      <c r="AD623" s="25"/>
    </row>
    <row r="624" ht="15.75" customHeight="1">
      <c r="AD624" s="25"/>
    </row>
    <row r="625" ht="15.75" customHeight="1">
      <c r="AD625" s="25"/>
    </row>
    <row r="626" ht="15.75" customHeight="1">
      <c r="AD626" s="25"/>
    </row>
    <row r="627" ht="15.75" customHeight="1">
      <c r="AD627" s="25"/>
    </row>
    <row r="628" ht="15.75" customHeight="1">
      <c r="AD628" s="25"/>
    </row>
    <row r="629" ht="15.75" customHeight="1">
      <c r="AD629" s="25"/>
    </row>
    <row r="630" ht="15.75" customHeight="1">
      <c r="AD630" s="25"/>
    </row>
    <row r="631" ht="15.75" customHeight="1">
      <c r="AD631" s="25"/>
    </row>
    <row r="632" ht="15.75" customHeight="1">
      <c r="AD632" s="25"/>
    </row>
    <row r="633" ht="15.75" customHeight="1">
      <c r="AD633" s="25"/>
    </row>
    <row r="634" ht="15.75" customHeight="1">
      <c r="AD634" s="25"/>
    </row>
    <row r="635" ht="15.75" customHeight="1">
      <c r="AD635" s="25"/>
    </row>
    <row r="636" ht="15.75" customHeight="1">
      <c r="AD636" s="25"/>
    </row>
    <row r="637" ht="15.75" customHeight="1">
      <c r="AD637" s="25"/>
    </row>
    <row r="638" ht="15.75" customHeight="1">
      <c r="AD638" s="25"/>
    </row>
    <row r="639" ht="15.75" customHeight="1">
      <c r="AD639" s="25"/>
    </row>
    <row r="640" ht="15.75" customHeight="1">
      <c r="AD640" s="25"/>
    </row>
    <row r="641" ht="15.75" customHeight="1">
      <c r="AD641" s="25"/>
    </row>
    <row r="642" ht="15.75" customHeight="1">
      <c r="AD642" s="25"/>
    </row>
    <row r="643" ht="15.75" customHeight="1">
      <c r="AD643" s="25"/>
    </row>
    <row r="644" ht="15.75" customHeight="1">
      <c r="AD644" s="25"/>
    </row>
    <row r="645" ht="15.75" customHeight="1">
      <c r="AD645" s="25"/>
    </row>
    <row r="646" ht="15.75" customHeight="1">
      <c r="AD646" s="25"/>
    </row>
    <row r="647" ht="15.75" customHeight="1">
      <c r="AD647" s="25"/>
    </row>
    <row r="648" ht="15.75" customHeight="1">
      <c r="AD648" s="25"/>
    </row>
    <row r="649" ht="15.75" customHeight="1">
      <c r="AD649" s="25"/>
    </row>
    <row r="650" ht="15.75" customHeight="1">
      <c r="AD650" s="25"/>
    </row>
    <row r="651" ht="15.75" customHeight="1">
      <c r="AD651" s="25"/>
    </row>
    <row r="652" ht="15.75" customHeight="1">
      <c r="AD652" s="25"/>
    </row>
    <row r="653" ht="15.75" customHeight="1">
      <c r="AD653" s="25"/>
    </row>
    <row r="654" ht="15.75" customHeight="1">
      <c r="AD654" s="25"/>
    </row>
    <row r="655" ht="15.75" customHeight="1">
      <c r="AD655" s="25"/>
    </row>
    <row r="656" ht="15.75" customHeight="1">
      <c r="AD656" s="25"/>
    </row>
    <row r="657" ht="15.75" customHeight="1">
      <c r="AD657" s="25"/>
    </row>
    <row r="658" ht="15.75" customHeight="1">
      <c r="AD658" s="25"/>
    </row>
    <row r="659" ht="15.75" customHeight="1">
      <c r="AD659" s="25"/>
    </row>
    <row r="660" ht="15.75" customHeight="1">
      <c r="AD660" s="25"/>
    </row>
    <row r="661" ht="15.75" customHeight="1">
      <c r="AD661" s="25"/>
    </row>
    <row r="662" ht="15.75" customHeight="1">
      <c r="AD662" s="25"/>
    </row>
    <row r="663" ht="15.75" customHeight="1">
      <c r="AD663" s="25"/>
    </row>
    <row r="664" ht="15.75" customHeight="1">
      <c r="AD664" s="25"/>
    </row>
    <row r="665" ht="15.75" customHeight="1">
      <c r="AD665" s="25"/>
    </row>
    <row r="666" ht="15.75" customHeight="1">
      <c r="AD666" s="25"/>
    </row>
    <row r="667" ht="15.75" customHeight="1">
      <c r="AD667" s="25"/>
    </row>
    <row r="668" ht="15.75" customHeight="1">
      <c r="AD668" s="25"/>
    </row>
    <row r="669" ht="15.75" customHeight="1">
      <c r="AD669" s="25"/>
    </row>
    <row r="670" ht="15.75" customHeight="1">
      <c r="AD670" s="25"/>
    </row>
    <row r="671" ht="15.75" customHeight="1">
      <c r="AD671" s="25"/>
    </row>
    <row r="672" ht="15.75" customHeight="1">
      <c r="AD672" s="25"/>
    </row>
    <row r="673" ht="15.75" customHeight="1">
      <c r="AD673" s="25"/>
    </row>
    <row r="674" ht="15.75" customHeight="1">
      <c r="AD674" s="25"/>
    </row>
    <row r="675" ht="15.75" customHeight="1">
      <c r="AD675" s="25"/>
    </row>
    <row r="676" ht="15.75" customHeight="1">
      <c r="AD676" s="25"/>
    </row>
    <row r="677" ht="15.75" customHeight="1">
      <c r="AD677" s="25"/>
    </row>
    <row r="678" ht="15.75" customHeight="1">
      <c r="AD678" s="25"/>
    </row>
    <row r="679" ht="15.75" customHeight="1">
      <c r="AD679" s="25"/>
    </row>
    <row r="680" ht="15.75" customHeight="1">
      <c r="AD680" s="25"/>
    </row>
    <row r="681" ht="15.75" customHeight="1">
      <c r="AD681" s="25"/>
    </row>
    <row r="682" ht="15.75" customHeight="1">
      <c r="AD682" s="25"/>
    </row>
    <row r="683" ht="15.75" customHeight="1">
      <c r="AD683" s="25"/>
    </row>
    <row r="684" ht="15.75" customHeight="1">
      <c r="AD684" s="25"/>
    </row>
    <row r="685" ht="15.75" customHeight="1">
      <c r="AD685" s="25"/>
    </row>
    <row r="686" ht="15.75" customHeight="1">
      <c r="AD686" s="25"/>
    </row>
    <row r="687" ht="15.75" customHeight="1">
      <c r="AD687" s="25"/>
    </row>
    <row r="688" ht="15.75" customHeight="1">
      <c r="AD688" s="25"/>
    </row>
    <row r="689" ht="15.75" customHeight="1">
      <c r="AD689" s="25"/>
    </row>
    <row r="690" ht="15.75" customHeight="1">
      <c r="AD690" s="25"/>
    </row>
    <row r="691" ht="15.75" customHeight="1">
      <c r="AD691" s="25"/>
    </row>
    <row r="692" ht="15.75" customHeight="1">
      <c r="AD692" s="25"/>
    </row>
    <row r="693" ht="15.75" customHeight="1">
      <c r="AD693" s="25"/>
    </row>
    <row r="694" ht="15.75" customHeight="1">
      <c r="AD694" s="25"/>
    </row>
    <row r="695" ht="15.75" customHeight="1">
      <c r="AD695" s="25"/>
    </row>
    <row r="696" ht="15.75" customHeight="1">
      <c r="AD696" s="25"/>
    </row>
    <row r="697" ht="15.75" customHeight="1">
      <c r="AD697" s="25"/>
    </row>
    <row r="698" ht="15.75" customHeight="1">
      <c r="AD698" s="25"/>
    </row>
    <row r="699" ht="15.75" customHeight="1">
      <c r="AD699" s="25"/>
    </row>
    <row r="700" ht="15.75" customHeight="1">
      <c r="AD700" s="25"/>
    </row>
    <row r="701" ht="15.75" customHeight="1">
      <c r="AD701" s="25"/>
    </row>
    <row r="702" ht="15.75" customHeight="1">
      <c r="AD702" s="25"/>
    </row>
    <row r="703" ht="15.75" customHeight="1">
      <c r="AD703" s="25"/>
    </row>
    <row r="704" ht="15.75" customHeight="1">
      <c r="AD704" s="25"/>
    </row>
    <row r="705" ht="15.75" customHeight="1">
      <c r="AD705" s="25"/>
    </row>
    <row r="706" ht="15.75" customHeight="1">
      <c r="AD706" s="25"/>
    </row>
    <row r="707" ht="15.75" customHeight="1">
      <c r="AD707" s="25"/>
    </row>
    <row r="708" ht="15.75" customHeight="1">
      <c r="AD708" s="25"/>
    </row>
    <row r="709" ht="15.75" customHeight="1">
      <c r="AD709" s="25"/>
    </row>
    <row r="710" ht="15.75" customHeight="1">
      <c r="AD710" s="25"/>
    </row>
    <row r="711" ht="15.75" customHeight="1">
      <c r="AD711" s="25"/>
    </row>
    <row r="712" ht="15.75" customHeight="1">
      <c r="AD712" s="25"/>
    </row>
    <row r="713" ht="15.75" customHeight="1">
      <c r="AD713" s="25"/>
    </row>
    <row r="714" ht="15.75" customHeight="1">
      <c r="AD714" s="25"/>
    </row>
    <row r="715" ht="15.75" customHeight="1">
      <c r="AD715" s="25"/>
    </row>
    <row r="716" ht="15.75" customHeight="1">
      <c r="AD716" s="25"/>
    </row>
    <row r="717" ht="15.75" customHeight="1">
      <c r="AD717" s="25"/>
    </row>
    <row r="718" ht="15.75" customHeight="1">
      <c r="AD718" s="25"/>
    </row>
    <row r="719" ht="15.75" customHeight="1">
      <c r="AD719" s="25"/>
    </row>
    <row r="720" ht="15.75" customHeight="1">
      <c r="AD720" s="25"/>
    </row>
    <row r="721" ht="15.75" customHeight="1">
      <c r="AD721" s="25"/>
    </row>
    <row r="722" ht="15.75" customHeight="1">
      <c r="AD722" s="25"/>
    </row>
    <row r="723" ht="15.75" customHeight="1">
      <c r="AD723" s="25"/>
    </row>
    <row r="724" ht="15.75" customHeight="1">
      <c r="AD724" s="25"/>
    </row>
    <row r="725" ht="15.75" customHeight="1">
      <c r="AD725" s="25"/>
    </row>
    <row r="726" ht="15.75" customHeight="1">
      <c r="AD726" s="25"/>
    </row>
    <row r="727" ht="15.75" customHeight="1">
      <c r="AD727" s="25"/>
    </row>
    <row r="728" ht="15.75" customHeight="1">
      <c r="AD728" s="25"/>
    </row>
    <row r="729" ht="15.75" customHeight="1">
      <c r="AD729" s="25"/>
    </row>
    <row r="730" ht="15.75" customHeight="1">
      <c r="AD730" s="25"/>
    </row>
    <row r="731" ht="15.75" customHeight="1">
      <c r="AD731" s="25"/>
    </row>
    <row r="732" ht="15.75" customHeight="1">
      <c r="AD732" s="25"/>
    </row>
    <row r="733" ht="15.75" customHeight="1">
      <c r="AD733" s="25"/>
    </row>
    <row r="734" ht="15.75" customHeight="1">
      <c r="AD734" s="25"/>
    </row>
    <row r="735" ht="15.75" customHeight="1">
      <c r="AD735" s="25"/>
    </row>
    <row r="736" ht="15.75" customHeight="1">
      <c r="AD736" s="25"/>
    </row>
    <row r="737" ht="15.75" customHeight="1">
      <c r="AD737" s="25"/>
    </row>
    <row r="738" ht="15.75" customHeight="1">
      <c r="AD738" s="25"/>
    </row>
    <row r="739" ht="15.75" customHeight="1">
      <c r="AD739" s="25"/>
    </row>
    <row r="740" ht="15.75" customHeight="1">
      <c r="AD740" s="25"/>
    </row>
    <row r="741" ht="15.75" customHeight="1">
      <c r="AD741" s="25"/>
    </row>
    <row r="742" ht="15.75" customHeight="1">
      <c r="AD742" s="25"/>
    </row>
    <row r="743" ht="15.75" customHeight="1">
      <c r="AD743" s="25"/>
    </row>
    <row r="744" ht="15.75" customHeight="1">
      <c r="AD744" s="25"/>
    </row>
    <row r="745" ht="15.75" customHeight="1">
      <c r="AD745" s="25"/>
    </row>
    <row r="746" ht="15.75" customHeight="1">
      <c r="AD746" s="25"/>
    </row>
    <row r="747" ht="15.75" customHeight="1">
      <c r="AD747" s="25"/>
    </row>
    <row r="748" ht="15.75" customHeight="1">
      <c r="AD748" s="25"/>
    </row>
    <row r="749" ht="15.75" customHeight="1">
      <c r="AD749" s="25"/>
    </row>
    <row r="750" ht="15.75" customHeight="1">
      <c r="AD750" s="25"/>
    </row>
    <row r="751" ht="15.75" customHeight="1">
      <c r="AD751" s="25"/>
    </row>
    <row r="752" ht="15.75" customHeight="1">
      <c r="AD752" s="25"/>
    </row>
    <row r="753" ht="15.75" customHeight="1">
      <c r="AD753" s="25"/>
    </row>
    <row r="754" ht="15.75" customHeight="1">
      <c r="AD754" s="25"/>
    </row>
    <row r="755" ht="15.75" customHeight="1">
      <c r="AD755" s="25"/>
    </row>
    <row r="756" ht="15.75" customHeight="1">
      <c r="AD756" s="25"/>
    </row>
    <row r="757" ht="15.75" customHeight="1">
      <c r="AD757" s="25"/>
    </row>
    <row r="758" ht="15.75" customHeight="1">
      <c r="AD758" s="25"/>
    </row>
    <row r="759" ht="15.75" customHeight="1">
      <c r="AD759" s="25"/>
    </row>
    <row r="760" ht="15.75" customHeight="1">
      <c r="AD760" s="25"/>
    </row>
    <row r="761" ht="15.75" customHeight="1">
      <c r="AD761" s="25"/>
    </row>
    <row r="762" ht="15.75" customHeight="1">
      <c r="AD762" s="25"/>
    </row>
    <row r="763" ht="15.75" customHeight="1">
      <c r="AD763" s="25"/>
    </row>
    <row r="764" ht="15.75" customHeight="1">
      <c r="AD764" s="25"/>
    </row>
    <row r="765" ht="15.75" customHeight="1">
      <c r="AD765" s="25"/>
    </row>
    <row r="766" ht="15.75" customHeight="1">
      <c r="AD766" s="25"/>
    </row>
    <row r="767" ht="15.75" customHeight="1">
      <c r="AD767" s="25"/>
    </row>
    <row r="768" ht="15.75" customHeight="1">
      <c r="AD768" s="25"/>
    </row>
    <row r="769" ht="15.75" customHeight="1">
      <c r="AD769" s="25"/>
    </row>
    <row r="770" ht="15.75" customHeight="1">
      <c r="AD770" s="25"/>
    </row>
    <row r="771" ht="15.75" customHeight="1">
      <c r="AD771" s="25"/>
    </row>
    <row r="772" ht="15.75" customHeight="1">
      <c r="AD772" s="25"/>
    </row>
    <row r="773" ht="15.75" customHeight="1">
      <c r="AD773" s="25"/>
    </row>
    <row r="774" ht="15.75" customHeight="1">
      <c r="AD774" s="25"/>
    </row>
    <row r="775" ht="15.75" customHeight="1">
      <c r="AD775" s="25"/>
    </row>
    <row r="776" ht="15.75" customHeight="1">
      <c r="AD776" s="25"/>
    </row>
    <row r="777" ht="15.75" customHeight="1">
      <c r="AD777" s="25"/>
    </row>
    <row r="778" ht="15.75" customHeight="1">
      <c r="AD778" s="25"/>
    </row>
    <row r="779" ht="15.75" customHeight="1">
      <c r="AD779" s="25"/>
    </row>
    <row r="780" ht="15.75" customHeight="1">
      <c r="AD780" s="25"/>
    </row>
    <row r="781" ht="15.75" customHeight="1">
      <c r="AD781" s="25"/>
    </row>
    <row r="782" ht="15.75" customHeight="1">
      <c r="AD782" s="25"/>
    </row>
    <row r="783" ht="15.75" customHeight="1">
      <c r="AD783" s="25"/>
    </row>
    <row r="784" ht="15.75" customHeight="1">
      <c r="AD784" s="25"/>
    </row>
    <row r="785" ht="15.75" customHeight="1">
      <c r="AD785" s="25"/>
    </row>
    <row r="786" ht="15.75" customHeight="1">
      <c r="AD786" s="25"/>
    </row>
    <row r="787" ht="15.75" customHeight="1">
      <c r="AD787" s="25"/>
    </row>
    <row r="788" ht="15.75" customHeight="1">
      <c r="AD788" s="25"/>
    </row>
    <row r="789" ht="15.75" customHeight="1">
      <c r="AD789" s="25"/>
    </row>
    <row r="790" ht="15.75" customHeight="1">
      <c r="AD790" s="25"/>
    </row>
    <row r="791" ht="15.75" customHeight="1">
      <c r="AD791" s="25"/>
    </row>
    <row r="792" ht="15.75" customHeight="1">
      <c r="AD792" s="25"/>
    </row>
    <row r="793" ht="15.75" customHeight="1">
      <c r="AD793" s="25"/>
    </row>
    <row r="794" ht="15.75" customHeight="1">
      <c r="AD794" s="25"/>
    </row>
    <row r="795" ht="15.75" customHeight="1">
      <c r="AD795" s="25"/>
    </row>
    <row r="796" ht="15.75" customHeight="1">
      <c r="AD796" s="25"/>
    </row>
    <row r="797" ht="15.75" customHeight="1">
      <c r="AD797" s="25"/>
    </row>
    <row r="798" ht="15.75" customHeight="1">
      <c r="AD798" s="25"/>
    </row>
    <row r="799" ht="15.75" customHeight="1">
      <c r="AD799" s="25"/>
    </row>
    <row r="800" ht="15.75" customHeight="1">
      <c r="AD800" s="25"/>
    </row>
    <row r="801" ht="15.75" customHeight="1">
      <c r="AD801" s="25"/>
    </row>
    <row r="802" ht="15.75" customHeight="1">
      <c r="AD802" s="25"/>
    </row>
    <row r="803" ht="15.75" customHeight="1">
      <c r="AD803" s="25"/>
    </row>
    <row r="804" ht="15.75" customHeight="1">
      <c r="AD804" s="25"/>
    </row>
    <row r="805" ht="15.75" customHeight="1">
      <c r="AD805" s="25"/>
    </row>
    <row r="806" ht="15.75" customHeight="1">
      <c r="AD806" s="25"/>
    </row>
    <row r="807" ht="15.75" customHeight="1">
      <c r="AD807" s="25"/>
    </row>
    <row r="808" ht="15.75" customHeight="1">
      <c r="AD808" s="25"/>
    </row>
    <row r="809" ht="15.75" customHeight="1">
      <c r="AD809" s="25"/>
    </row>
    <row r="810" ht="15.75" customHeight="1">
      <c r="AD810" s="25"/>
    </row>
    <row r="811" ht="15.75" customHeight="1">
      <c r="AD811" s="25"/>
    </row>
    <row r="812" ht="15.75" customHeight="1">
      <c r="AD812" s="25"/>
    </row>
    <row r="813" ht="15.75" customHeight="1">
      <c r="AD813" s="25"/>
    </row>
    <row r="814" ht="15.75" customHeight="1">
      <c r="AD814" s="25"/>
    </row>
    <row r="815" ht="15.75" customHeight="1">
      <c r="AD815" s="25"/>
    </row>
    <row r="816" ht="15.75" customHeight="1">
      <c r="AD816" s="25"/>
    </row>
    <row r="817" ht="15.75" customHeight="1">
      <c r="AD817" s="25"/>
    </row>
    <row r="818" ht="15.75" customHeight="1">
      <c r="AD818" s="25"/>
    </row>
    <row r="819" ht="15.75" customHeight="1">
      <c r="AD819" s="25"/>
    </row>
    <row r="820" ht="15.75" customHeight="1">
      <c r="AD820" s="25"/>
    </row>
    <row r="821" ht="15.75" customHeight="1">
      <c r="AD821" s="25"/>
    </row>
    <row r="822" ht="15.75" customHeight="1">
      <c r="AD822" s="25"/>
    </row>
    <row r="823" ht="15.75" customHeight="1">
      <c r="AD823" s="25"/>
    </row>
    <row r="824" ht="15.75" customHeight="1">
      <c r="AD824" s="25"/>
    </row>
    <row r="825" ht="15.75" customHeight="1">
      <c r="AD825" s="25"/>
    </row>
    <row r="826" ht="15.75" customHeight="1">
      <c r="AD826" s="25"/>
    </row>
    <row r="827" ht="15.75" customHeight="1">
      <c r="AD827" s="25"/>
    </row>
    <row r="828" ht="15.75" customHeight="1">
      <c r="AD828" s="25"/>
    </row>
    <row r="829" ht="15.75" customHeight="1">
      <c r="AD829" s="25"/>
    </row>
    <row r="830" ht="15.75" customHeight="1">
      <c r="AD830" s="25"/>
    </row>
    <row r="831" ht="15.75" customHeight="1">
      <c r="AD831" s="25"/>
    </row>
    <row r="832" ht="15.75" customHeight="1">
      <c r="AD832" s="25"/>
    </row>
    <row r="833" ht="15.75" customHeight="1">
      <c r="AD833" s="25"/>
    </row>
    <row r="834" ht="15.75" customHeight="1">
      <c r="AD834" s="25"/>
    </row>
    <row r="835" ht="15.75" customHeight="1">
      <c r="AD835" s="25"/>
    </row>
    <row r="836" ht="15.75" customHeight="1">
      <c r="AD836" s="25"/>
    </row>
    <row r="837" ht="15.75" customHeight="1">
      <c r="AD837" s="25"/>
    </row>
    <row r="838" ht="15.75" customHeight="1">
      <c r="AD838" s="25"/>
    </row>
    <row r="839" ht="15.75" customHeight="1">
      <c r="AD839" s="25"/>
    </row>
    <row r="840" ht="15.75" customHeight="1">
      <c r="AD840" s="25"/>
    </row>
    <row r="841" ht="15.75" customHeight="1">
      <c r="AD841" s="25"/>
    </row>
    <row r="842" ht="15.75" customHeight="1">
      <c r="AD842" s="25"/>
    </row>
    <row r="843" ht="15.75" customHeight="1">
      <c r="AD843" s="25"/>
    </row>
    <row r="844" ht="15.75" customHeight="1">
      <c r="AD844" s="25"/>
    </row>
    <row r="845" ht="15.75" customHeight="1">
      <c r="AD845" s="25"/>
    </row>
    <row r="846" ht="15.75" customHeight="1">
      <c r="AD846" s="25"/>
    </row>
    <row r="847" ht="15.75" customHeight="1">
      <c r="AD847" s="25"/>
    </row>
    <row r="848" ht="15.75" customHeight="1">
      <c r="AD848" s="25"/>
    </row>
    <row r="849" ht="15.75" customHeight="1">
      <c r="AD849" s="25"/>
    </row>
    <row r="850" ht="15.75" customHeight="1">
      <c r="AD850" s="25"/>
    </row>
    <row r="851" ht="15.75" customHeight="1">
      <c r="AD851" s="25"/>
    </row>
    <row r="852" ht="15.75" customHeight="1">
      <c r="AD852" s="25"/>
    </row>
    <row r="853" ht="15.75" customHeight="1">
      <c r="AD853" s="25"/>
    </row>
    <row r="854" ht="15.75" customHeight="1">
      <c r="AD854" s="25"/>
    </row>
    <row r="855" ht="15.75" customHeight="1">
      <c r="AD855" s="25"/>
    </row>
    <row r="856" ht="15.75" customHeight="1">
      <c r="AD856" s="25"/>
    </row>
    <row r="857" ht="15.75" customHeight="1">
      <c r="AD857" s="25"/>
    </row>
    <row r="858" ht="15.75" customHeight="1">
      <c r="AD858" s="25"/>
    </row>
    <row r="859" ht="15.75" customHeight="1">
      <c r="AD859" s="25"/>
    </row>
    <row r="860" ht="15.75" customHeight="1">
      <c r="AD860" s="25"/>
    </row>
    <row r="861" ht="15.75" customHeight="1">
      <c r="AD861" s="25"/>
    </row>
    <row r="862" ht="15.75" customHeight="1">
      <c r="AD862" s="25"/>
    </row>
    <row r="863" ht="15.75" customHeight="1">
      <c r="AD863" s="25"/>
    </row>
    <row r="864" ht="15.75" customHeight="1">
      <c r="AD864" s="25"/>
    </row>
    <row r="865" ht="15.75" customHeight="1">
      <c r="AD865" s="25"/>
    </row>
    <row r="866" ht="15.75" customHeight="1">
      <c r="AD866" s="25"/>
    </row>
    <row r="867" ht="15.75" customHeight="1">
      <c r="AD867" s="25"/>
    </row>
    <row r="868" ht="15.75" customHeight="1">
      <c r="AD868" s="25"/>
    </row>
    <row r="869" ht="15.75" customHeight="1">
      <c r="AD869" s="25"/>
    </row>
    <row r="870" ht="15.75" customHeight="1">
      <c r="AD870" s="25"/>
    </row>
    <row r="871" ht="15.75" customHeight="1">
      <c r="AD871" s="25"/>
    </row>
    <row r="872" ht="15.75" customHeight="1">
      <c r="AD872" s="25"/>
    </row>
    <row r="873" ht="15.75" customHeight="1">
      <c r="AD873" s="25"/>
    </row>
    <row r="874" ht="15.75" customHeight="1">
      <c r="AD874" s="25"/>
    </row>
    <row r="875" ht="15.75" customHeight="1">
      <c r="AD875" s="25"/>
    </row>
    <row r="876" ht="15.75" customHeight="1">
      <c r="AD876" s="25"/>
    </row>
    <row r="877" ht="15.75" customHeight="1">
      <c r="AD877" s="25"/>
    </row>
    <row r="878" ht="15.75" customHeight="1">
      <c r="AD878" s="25"/>
    </row>
    <row r="879" ht="15.75" customHeight="1">
      <c r="AD879" s="25"/>
    </row>
    <row r="880" ht="15.75" customHeight="1">
      <c r="AD880" s="25"/>
    </row>
    <row r="881" ht="15.75" customHeight="1">
      <c r="AD881" s="25"/>
    </row>
    <row r="882" ht="15.75" customHeight="1">
      <c r="AD882" s="25"/>
    </row>
    <row r="883" ht="15.75" customHeight="1">
      <c r="AD883" s="25"/>
    </row>
    <row r="884" ht="15.75" customHeight="1">
      <c r="AD884" s="25"/>
    </row>
    <row r="885" ht="15.75" customHeight="1">
      <c r="AD885" s="25"/>
    </row>
    <row r="886" ht="15.75" customHeight="1">
      <c r="AD886" s="25"/>
    </row>
    <row r="887" ht="15.75" customHeight="1">
      <c r="AD887" s="25"/>
    </row>
    <row r="888" ht="15.75" customHeight="1">
      <c r="AD888" s="25"/>
    </row>
    <row r="889" ht="15.75" customHeight="1">
      <c r="AD889" s="25"/>
    </row>
    <row r="890" ht="15.75" customHeight="1">
      <c r="AD890" s="25"/>
    </row>
    <row r="891" ht="15.75" customHeight="1">
      <c r="AD891" s="25"/>
    </row>
    <row r="892" ht="15.75" customHeight="1">
      <c r="AD892" s="25"/>
    </row>
    <row r="893" ht="15.75" customHeight="1">
      <c r="AD893" s="25"/>
    </row>
    <row r="894" ht="15.75" customHeight="1">
      <c r="AD894" s="25"/>
    </row>
    <row r="895" ht="15.75" customHeight="1">
      <c r="AD895" s="25"/>
    </row>
    <row r="896" ht="15.75" customHeight="1">
      <c r="AD896" s="25"/>
    </row>
    <row r="897" ht="15.75" customHeight="1">
      <c r="AD897" s="25"/>
    </row>
    <row r="898" ht="15.75" customHeight="1">
      <c r="AD898" s="25"/>
    </row>
    <row r="899" ht="15.75" customHeight="1">
      <c r="AD899" s="25"/>
    </row>
    <row r="900" ht="15.75" customHeight="1">
      <c r="AD900" s="25"/>
    </row>
    <row r="901" ht="15.75" customHeight="1">
      <c r="AD901" s="25"/>
    </row>
    <row r="902" ht="15.75" customHeight="1">
      <c r="AD902" s="25"/>
    </row>
    <row r="903" ht="15.75" customHeight="1">
      <c r="AD903" s="25"/>
    </row>
    <row r="904" ht="15.75" customHeight="1">
      <c r="AD904" s="25"/>
    </row>
    <row r="905" ht="15.75" customHeight="1">
      <c r="AD905" s="25"/>
    </row>
    <row r="906" ht="15.75" customHeight="1">
      <c r="AD906" s="25"/>
    </row>
    <row r="907" ht="15.75" customHeight="1">
      <c r="AD907" s="25"/>
    </row>
    <row r="908" ht="15.75" customHeight="1">
      <c r="AD908" s="25"/>
    </row>
    <row r="909" ht="15.75" customHeight="1">
      <c r="AD909" s="25"/>
    </row>
    <row r="910" ht="15.75" customHeight="1">
      <c r="AD910" s="25"/>
    </row>
    <row r="911" ht="15.75" customHeight="1">
      <c r="AD911" s="25"/>
    </row>
    <row r="912" ht="15.75" customHeight="1">
      <c r="AD912" s="25"/>
    </row>
    <row r="913" ht="15.75" customHeight="1">
      <c r="AD913" s="25"/>
    </row>
    <row r="914" ht="15.75" customHeight="1">
      <c r="AD914" s="25"/>
    </row>
    <row r="915" ht="15.75" customHeight="1">
      <c r="AD915" s="25"/>
    </row>
    <row r="916" ht="15.75" customHeight="1">
      <c r="AD916" s="25"/>
    </row>
    <row r="917" ht="15.75" customHeight="1">
      <c r="AD917" s="25"/>
    </row>
    <row r="918" ht="15.75" customHeight="1">
      <c r="AD918" s="25"/>
    </row>
    <row r="919" ht="15.75" customHeight="1">
      <c r="AD919" s="25"/>
    </row>
    <row r="920" ht="15.75" customHeight="1">
      <c r="AD920" s="25"/>
    </row>
    <row r="921" ht="15.75" customHeight="1">
      <c r="AD921" s="25"/>
    </row>
    <row r="922" ht="15.75" customHeight="1">
      <c r="AD922" s="25"/>
    </row>
    <row r="923" ht="15.75" customHeight="1">
      <c r="AD923" s="25"/>
    </row>
    <row r="924" ht="15.75" customHeight="1">
      <c r="AD924" s="25"/>
    </row>
    <row r="925" ht="15.75" customHeight="1">
      <c r="AD925" s="25"/>
    </row>
    <row r="926" ht="15.75" customHeight="1">
      <c r="AD926" s="25"/>
    </row>
    <row r="927" ht="15.75" customHeight="1">
      <c r="AD927" s="25"/>
    </row>
    <row r="928" ht="15.75" customHeight="1">
      <c r="AD928" s="25"/>
    </row>
    <row r="929" ht="15.75" customHeight="1">
      <c r="AD929" s="25"/>
    </row>
    <row r="930" ht="15.75" customHeight="1">
      <c r="AD930" s="25"/>
    </row>
    <row r="931" ht="15.75" customHeight="1">
      <c r="AD931" s="25"/>
    </row>
    <row r="932" ht="15.75" customHeight="1">
      <c r="AD932" s="25"/>
    </row>
    <row r="933" ht="15.75" customHeight="1">
      <c r="AD933" s="25"/>
    </row>
    <row r="934" ht="15.75" customHeight="1">
      <c r="AD934" s="25"/>
    </row>
    <row r="935" ht="15.75" customHeight="1">
      <c r="AD935" s="25"/>
    </row>
    <row r="936" ht="15.75" customHeight="1">
      <c r="AD936" s="25"/>
    </row>
    <row r="937" ht="15.75" customHeight="1">
      <c r="AD937" s="25"/>
    </row>
    <row r="938" ht="15.75" customHeight="1">
      <c r="AD938" s="25"/>
    </row>
    <row r="939" ht="15.75" customHeight="1">
      <c r="AD939" s="25"/>
    </row>
    <row r="940" ht="15.75" customHeight="1">
      <c r="AD940" s="25"/>
    </row>
    <row r="941" ht="15.75" customHeight="1">
      <c r="AD941" s="25"/>
    </row>
    <row r="942" ht="15.75" customHeight="1">
      <c r="AD942" s="25"/>
    </row>
    <row r="943" ht="15.75" customHeight="1">
      <c r="AD943" s="25"/>
    </row>
    <row r="944" ht="15.75" customHeight="1">
      <c r="AD944" s="25"/>
    </row>
    <row r="945" ht="15.75" customHeight="1">
      <c r="AD945" s="25"/>
    </row>
    <row r="946" ht="15.75" customHeight="1">
      <c r="AD946" s="25"/>
    </row>
    <row r="947" ht="15.75" customHeight="1">
      <c r="AD947" s="25"/>
    </row>
    <row r="948" ht="15.75" customHeight="1">
      <c r="AD948" s="25"/>
    </row>
    <row r="949" ht="15.75" customHeight="1">
      <c r="AD949" s="25"/>
    </row>
    <row r="950" ht="15.75" customHeight="1">
      <c r="AD950" s="25"/>
    </row>
    <row r="951" ht="15.75" customHeight="1">
      <c r="AD951" s="25"/>
    </row>
    <row r="952" ht="15.75" customHeight="1">
      <c r="AD952" s="25"/>
    </row>
    <row r="953" ht="15.75" customHeight="1">
      <c r="AD953" s="25"/>
    </row>
    <row r="954" ht="15.75" customHeight="1">
      <c r="AD954" s="25"/>
    </row>
    <row r="955" ht="15.75" customHeight="1">
      <c r="AD955" s="25"/>
    </row>
    <row r="956" ht="15.75" customHeight="1">
      <c r="AD956" s="25"/>
    </row>
    <row r="957" ht="15.75" customHeight="1">
      <c r="AD957" s="25"/>
    </row>
    <row r="958" ht="15.75" customHeight="1">
      <c r="AD958" s="25"/>
    </row>
    <row r="959" ht="15.75" customHeight="1">
      <c r="AD959" s="25"/>
    </row>
    <row r="960" ht="15.75" customHeight="1">
      <c r="AD960" s="25"/>
    </row>
    <row r="961" ht="15.75" customHeight="1">
      <c r="AD961" s="25"/>
    </row>
    <row r="962" ht="15.75" customHeight="1">
      <c r="AD962" s="25"/>
    </row>
    <row r="963" ht="15.75" customHeight="1">
      <c r="AD963" s="25"/>
    </row>
    <row r="964" ht="15.75" customHeight="1">
      <c r="AD964" s="25"/>
    </row>
    <row r="965" ht="15.75" customHeight="1">
      <c r="AD965" s="25"/>
    </row>
    <row r="966" ht="15.75" customHeight="1">
      <c r="AD966" s="25"/>
    </row>
    <row r="967" ht="15.75" customHeight="1">
      <c r="AD967" s="25"/>
    </row>
    <row r="968" ht="15.75" customHeight="1">
      <c r="AD968" s="25"/>
    </row>
    <row r="969" ht="15.75" customHeight="1">
      <c r="AD969" s="25"/>
    </row>
    <row r="970" ht="15.75" customHeight="1">
      <c r="AD970" s="25"/>
    </row>
    <row r="971" ht="15.75" customHeight="1">
      <c r="AD971" s="25"/>
    </row>
    <row r="972" ht="15.75" customHeight="1">
      <c r="AD972" s="25"/>
    </row>
    <row r="973" ht="15.75" customHeight="1">
      <c r="AD973" s="25"/>
    </row>
    <row r="974" ht="15.75" customHeight="1">
      <c r="AD974" s="25"/>
    </row>
    <row r="975" ht="15.75" customHeight="1">
      <c r="AD975" s="25"/>
    </row>
    <row r="976" ht="15.75" customHeight="1">
      <c r="AD976" s="25"/>
    </row>
    <row r="977" ht="15.75" customHeight="1">
      <c r="AD977" s="25"/>
    </row>
    <row r="978" ht="15.75" customHeight="1">
      <c r="AD978" s="25"/>
    </row>
    <row r="979" ht="15.75" customHeight="1">
      <c r="AD979" s="25"/>
    </row>
    <row r="980" ht="15.75" customHeight="1">
      <c r="AD980" s="25"/>
    </row>
    <row r="981" ht="15.75" customHeight="1">
      <c r="AD981" s="25"/>
    </row>
    <row r="982" ht="15.75" customHeight="1">
      <c r="AD982" s="25"/>
    </row>
    <row r="983" ht="15.75" customHeight="1">
      <c r="AD983" s="25"/>
    </row>
    <row r="984" ht="15.75" customHeight="1">
      <c r="AD984" s="25"/>
    </row>
    <row r="985" ht="15.75" customHeight="1">
      <c r="AD985" s="25"/>
    </row>
    <row r="986" ht="15.75" customHeight="1">
      <c r="AD986" s="25"/>
    </row>
    <row r="987" ht="15.75" customHeight="1">
      <c r="AD987" s="25"/>
    </row>
    <row r="988" ht="15.75" customHeight="1">
      <c r="AD988" s="25"/>
    </row>
    <row r="989" ht="15.75" customHeight="1">
      <c r="AD989" s="25"/>
    </row>
    <row r="990" ht="15.75" customHeight="1">
      <c r="AD990" s="25"/>
    </row>
    <row r="991" ht="15.75" customHeight="1">
      <c r="AD991" s="25"/>
    </row>
    <row r="992" ht="15.75" customHeight="1">
      <c r="AD992" s="25"/>
    </row>
    <row r="993" ht="15.75" customHeight="1">
      <c r="AD993" s="25"/>
    </row>
    <row r="994" ht="15.75" customHeight="1">
      <c r="AD994" s="25"/>
    </row>
    <row r="995" ht="15.75" customHeight="1">
      <c r="AD995" s="25"/>
    </row>
    <row r="996" ht="15.75" customHeight="1">
      <c r="AD996" s="25"/>
    </row>
    <row r="997" ht="15.75" customHeight="1">
      <c r="AD997" s="25"/>
    </row>
    <row r="998" ht="15.75" customHeight="1">
      <c r="AD998" s="25"/>
    </row>
    <row r="999" ht="15.75" customHeight="1">
      <c r="AD999" s="25"/>
    </row>
    <row r="1000" ht="15.75" customHeight="1">
      <c r="AD1000" s="25"/>
    </row>
    <row r="1001" ht="15.75" customHeight="1">
      <c r="AD1001" s="25"/>
    </row>
    <row r="1002" ht="15.75" customHeight="1">
      <c r="AD1002" s="25"/>
    </row>
    <row r="1003" ht="15.75" customHeight="1">
      <c r="AD1003" s="25"/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1.86"/>
    <col customWidth="1" min="11" max="11" width="11.29"/>
    <col customWidth="1" min="12" max="12" width="12.71"/>
    <col customWidth="1" min="13" max="13" width="12.29"/>
    <col customWidth="1" min="14" max="16" width="10.0"/>
    <col customWidth="1" min="17" max="18" width="10.29"/>
    <col customWidth="1" min="19" max="19" width="8.71"/>
    <col customWidth="1" min="20" max="20" width="10.86"/>
    <col customWidth="1" min="21" max="21" width="8.71"/>
    <col customWidth="1" min="22" max="22" width="10.0"/>
    <col customWidth="1" min="23" max="23" width="8.71"/>
    <col customWidth="1" min="24" max="24" width="10.86"/>
    <col customWidth="1" min="25" max="25" width="8.71"/>
    <col customWidth="1" min="26" max="26" width="12.57"/>
    <col customWidth="1" min="27" max="27" width="8.71"/>
    <col customWidth="1" min="28" max="28" width="11.57"/>
    <col customWidth="1" min="29" max="29" width="8.71"/>
    <col customWidth="1" min="30" max="30" width="10.71"/>
    <col customWidth="1" min="31" max="36" width="8.71"/>
  </cols>
  <sheetData>
    <row r="1">
      <c r="AD1" s="25"/>
    </row>
    <row r="2">
      <c r="A2" s="2" t="s">
        <v>47</v>
      </c>
      <c r="B2" s="2"/>
      <c r="C2" s="2" t="s">
        <v>162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D2" s="25"/>
    </row>
    <row r="3">
      <c r="A3" s="2" t="s">
        <v>49</v>
      </c>
      <c r="B3" s="2"/>
      <c r="C3" s="2">
        <v>9000778.0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163</v>
      </c>
      <c r="X3" s="2"/>
      <c r="Y3" s="2" t="s">
        <v>164</v>
      </c>
      <c r="Z3" s="2"/>
      <c r="AD3" s="25"/>
    </row>
    <row r="4">
      <c r="A4" s="2" t="s">
        <v>52</v>
      </c>
      <c r="B4" s="2"/>
      <c r="C4" s="2">
        <v>162221.0</v>
      </c>
      <c r="D4" s="2"/>
      <c r="E4" s="2"/>
      <c r="F4" s="2"/>
      <c r="G4" s="2"/>
      <c r="H4" s="2"/>
      <c r="I4" s="2"/>
      <c r="J4" s="2"/>
      <c r="K4" s="2"/>
      <c r="L4" s="2"/>
      <c r="M4" s="2" t="s">
        <v>161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D4" s="25"/>
    </row>
    <row r="5"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125</v>
      </c>
      <c r="G7" s="84" t="s">
        <v>60</v>
      </c>
      <c r="H7" s="84" t="s">
        <v>126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5307.65</v>
      </c>
      <c r="E8" s="89">
        <v>10644.32</v>
      </c>
      <c r="F8" s="88">
        <v>4689.58</v>
      </c>
      <c r="G8" s="89">
        <v>14147.36</v>
      </c>
      <c r="H8" s="88">
        <v>2939.8</v>
      </c>
      <c r="I8" s="90">
        <v>11474.72</v>
      </c>
      <c r="J8" s="90">
        <v>3744.02</v>
      </c>
      <c r="K8" s="90">
        <v>11219.68</v>
      </c>
      <c r="L8" s="91">
        <v>4468.18</v>
      </c>
      <c r="M8" s="67">
        <v>13984.0</v>
      </c>
      <c r="N8" s="91">
        <v>3059.16</v>
      </c>
      <c r="O8" s="67">
        <v>19321.28</v>
      </c>
      <c r="P8" s="91">
        <v>2700.79</v>
      </c>
      <c r="Q8" s="67">
        <v>9828.32</v>
      </c>
      <c r="R8" s="91">
        <v>2610.79</v>
      </c>
      <c r="S8" s="67">
        <v>8518.56</v>
      </c>
      <c r="T8" s="92">
        <v>3232.25</v>
      </c>
      <c r="U8" s="67">
        <v>9280.0</v>
      </c>
      <c r="V8" s="92">
        <v>3408.41</v>
      </c>
      <c r="W8" s="67">
        <v>8800.0</v>
      </c>
      <c r="X8" s="91">
        <v>3546.46</v>
      </c>
      <c r="Y8" s="93">
        <v>10080.0</v>
      </c>
      <c r="Z8" s="91">
        <v>4516.36</v>
      </c>
      <c r="AA8" s="93">
        <v>13600.0</v>
      </c>
      <c r="AB8" s="91">
        <v>3841.82</v>
      </c>
      <c r="AC8" s="67">
        <v>14880.0</v>
      </c>
      <c r="AD8" s="91">
        <v>4731.74</v>
      </c>
      <c r="AE8" s="137">
        <v>18400.0</v>
      </c>
    </row>
    <row r="9">
      <c r="A9" s="36" t="s">
        <v>33</v>
      </c>
      <c r="B9" s="67"/>
      <c r="C9" s="67"/>
      <c r="D9" s="88"/>
      <c r="E9" s="89"/>
      <c r="F9" s="88">
        <v>4583.15</v>
      </c>
      <c r="G9" s="89">
        <v>13423.36</v>
      </c>
      <c r="H9" s="90">
        <v>3161.75</v>
      </c>
      <c r="I9" s="90">
        <v>11217.6</v>
      </c>
      <c r="J9" s="90">
        <v>3772.97</v>
      </c>
      <c r="K9" s="90">
        <v>12576.8</v>
      </c>
      <c r="L9" s="91">
        <v>4337.55</v>
      </c>
      <c r="M9" s="67">
        <v>13441.28</v>
      </c>
      <c r="N9" s="91">
        <v>3160.83</v>
      </c>
      <c r="O9" s="67">
        <v>9453.76</v>
      </c>
      <c r="P9" s="91">
        <v>2768.89</v>
      </c>
      <c r="Q9" s="67">
        <v>9237.6</v>
      </c>
      <c r="R9" s="91">
        <v>2587.82</v>
      </c>
      <c r="S9" s="67">
        <v>9284.64</v>
      </c>
      <c r="T9" s="92">
        <v>4843.16</v>
      </c>
      <c r="U9" s="67">
        <v>17280.0</v>
      </c>
      <c r="V9" s="92">
        <v>4173.58</v>
      </c>
      <c r="W9" s="67">
        <v>11840.0</v>
      </c>
      <c r="X9" s="91">
        <v>4894.12</v>
      </c>
      <c r="Y9" s="93">
        <v>13600.0</v>
      </c>
      <c r="Z9" s="91">
        <v>5303.38</v>
      </c>
      <c r="AA9" s="93">
        <v>16000.0</v>
      </c>
      <c r="AB9" s="91">
        <v>4999.18</v>
      </c>
      <c r="AC9" s="67">
        <v>16960.0</v>
      </c>
      <c r="AD9" s="91">
        <v>4878.21</v>
      </c>
      <c r="AE9" s="137">
        <v>18080.0</v>
      </c>
    </row>
    <row r="10">
      <c r="A10" s="36" t="s">
        <v>34</v>
      </c>
      <c r="B10" s="67"/>
      <c r="C10" s="67"/>
      <c r="D10" s="88"/>
      <c r="E10" s="89"/>
      <c r="F10" s="88">
        <v>5002.56</v>
      </c>
      <c r="G10" s="89">
        <v>14774.72</v>
      </c>
      <c r="H10" s="90">
        <v>3397.66</v>
      </c>
      <c r="I10" s="90">
        <v>12494.08</v>
      </c>
      <c r="J10" s="90">
        <v>3603.07</v>
      </c>
      <c r="K10" s="90">
        <v>11824.48</v>
      </c>
      <c r="L10" s="91">
        <v>4732.77</v>
      </c>
      <c r="M10" s="67">
        <v>15327.84</v>
      </c>
      <c r="N10" s="91">
        <v>3143.52</v>
      </c>
      <c r="O10" s="67">
        <v>9387.68</v>
      </c>
      <c r="P10" s="91">
        <v>3031.48</v>
      </c>
      <c r="Q10" s="67">
        <v>10714.56</v>
      </c>
      <c r="R10" s="91">
        <v>2600.4</v>
      </c>
      <c r="S10" s="67">
        <v>9357.28</v>
      </c>
      <c r="T10" s="92">
        <v>3134.75</v>
      </c>
      <c r="U10" s="67">
        <v>10845.6</v>
      </c>
      <c r="V10" s="92">
        <v>4307.01</v>
      </c>
      <c r="W10" s="67">
        <v>12320.0</v>
      </c>
      <c r="X10" s="91">
        <v>5497.34</v>
      </c>
      <c r="Y10" s="93">
        <v>15520.0</v>
      </c>
      <c r="Z10" s="91">
        <v>5514.13</v>
      </c>
      <c r="AA10" s="93">
        <v>16640.0</v>
      </c>
      <c r="AB10" s="91">
        <v>5651.44</v>
      </c>
      <c r="AC10" s="67">
        <v>19360.0</v>
      </c>
      <c r="AD10" s="91">
        <v>5611.08</v>
      </c>
      <c r="AE10" s="137">
        <v>20160.0</v>
      </c>
    </row>
    <row r="11">
      <c r="A11" s="36" t="s">
        <v>35</v>
      </c>
      <c r="B11" s="67"/>
      <c r="C11" s="67"/>
      <c r="D11" s="88"/>
      <c r="E11" s="89"/>
      <c r="F11" s="88">
        <v>4899.32</v>
      </c>
      <c r="G11" s="89">
        <v>13160.8</v>
      </c>
      <c r="H11" s="90">
        <v>3705.4</v>
      </c>
      <c r="I11" s="90">
        <v>13985.12</v>
      </c>
      <c r="J11" s="90">
        <v>3145.8</v>
      </c>
      <c r="K11" s="90">
        <v>11043.68</v>
      </c>
      <c r="L11" s="91">
        <v>5179.25</v>
      </c>
      <c r="M11" s="67">
        <v>17182.88</v>
      </c>
      <c r="N11" s="91">
        <v>3389.07</v>
      </c>
      <c r="O11" s="67">
        <v>10438.4</v>
      </c>
      <c r="P11" s="91">
        <v>2917.47</v>
      </c>
      <c r="Q11" s="67">
        <v>10119.2</v>
      </c>
      <c r="R11" s="91">
        <v>2719.12</v>
      </c>
      <c r="S11" s="67">
        <v>10066.72</v>
      </c>
      <c r="T11" s="92">
        <v>2987.24</v>
      </c>
      <c r="U11" s="67">
        <v>10457.28</v>
      </c>
      <c r="V11" s="92">
        <v>4529.37</v>
      </c>
      <c r="W11" s="67">
        <v>13120.0</v>
      </c>
      <c r="X11" s="91">
        <v>5548.06</v>
      </c>
      <c r="Y11" s="93">
        <v>15680.0</v>
      </c>
      <c r="Z11" s="91">
        <v>5329.73</v>
      </c>
      <c r="AA11" s="93">
        <v>15840.0</v>
      </c>
      <c r="AB11" s="91">
        <v>6347.22</v>
      </c>
      <c r="AC11" s="67">
        <v>21920.0</v>
      </c>
      <c r="AD11" s="91">
        <v>5852.71</v>
      </c>
      <c r="AE11" s="137">
        <v>21120.0</v>
      </c>
    </row>
    <row r="12">
      <c r="A12" s="36" t="s">
        <v>36</v>
      </c>
      <c r="B12" s="67"/>
      <c r="C12" s="67"/>
      <c r="D12" s="88"/>
      <c r="E12" s="89"/>
      <c r="F12" s="88">
        <v>5185.58</v>
      </c>
      <c r="G12" s="89">
        <v>14118.56</v>
      </c>
      <c r="H12" s="90">
        <v>3556.32</v>
      </c>
      <c r="I12" s="90">
        <v>13294.88</v>
      </c>
      <c r="J12" s="90">
        <v>3048.5</v>
      </c>
      <c r="K12" s="90">
        <v>10548.48</v>
      </c>
      <c r="L12" s="91">
        <v>4766.28</v>
      </c>
      <c r="M12" s="67">
        <v>15467.04</v>
      </c>
      <c r="N12" s="91">
        <v>3296.2</v>
      </c>
      <c r="O12" s="67">
        <v>9849.76</v>
      </c>
      <c r="P12" s="91">
        <v>3230.91</v>
      </c>
      <c r="Q12" s="67">
        <v>11692.64</v>
      </c>
      <c r="R12" s="91">
        <v>2752.19</v>
      </c>
      <c r="S12" s="67">
        <v>10284.16</v>
      </c>
      <c r="T12" s="92">
        <v>2679.67</v>
      </c>
      <c r="U12" s="67">
        <v>9088.48</v>
      </c>
      <c r="V12" s="92">
        <v>4173.58</v>
      </c>
      <c r="W12" s="67">
        <v>11840.0</v>
      </c>
      <c r="X12" s="91">
        <v>245.47</v>
      </c>
      <c r="Y12" s="93">
        <v>0.0</v>
      </c>
      <c r="Z12" s="91">
        <v>6655.2</v>
      </c>
      <c r="AA12" s="93">
        <v>16640.0</v>
      </c>
      <c r="AB12" s="91">
        <v>5808.08</v>
      </c>
      <c r="AC12" s="67">
        <v>20000.0</v>
      </c>
      <c r="AD12" s="91">
        <v>6346.17</v>
      </c>
      <c r="AE12" s="137">
        <v>22880.0</v>
      </c>
    </row>
    <row r="13">
      <c r="A13" s="36" t="s">
        <v>37</v>
      </c>
      <c r="B13" s="67"/>
      <c r="C13" s="67"/>
      <c r="D13" s="88"/>
      <c r="E13" s="89"/>
      <c r="F13" s="88">
        <v>4924.51</v>
      </c>
      <c r="G13" s="89">
        <v>13245.12</v>
      </c>
      <c r="H13" s="90">
        <v>3729.8</v>
      </c>
      <c r="I13" s="90">
        <v>14150.56</v>
      </c>
      <c r="J13" s="90">
        <v>3000.3</v>
      </c>
      <c r="K13" s="90">
        <v>11685.28</v>
      </c>
      <c r="L13" s="91">
        <v>4032.95</v>
      </c>
      <c r="M13" s="67">
        <v>12420.16</v>
      </c>
      <c r="N13" s="91">
        <v>3003.86</v>
      </c>
      <c r="O13" s="67">
        <v>8594.88</v>
      </c>
      <c r="P13" s="91">
        <v>2962.66</v>
      </c>
      <c r="Q13" s="67">
        <v>10404.96</v>
      </c>
      <c r="R13" s="91">
        <v>2792.94</v>
      </c>
      <c r="S13" s="67">
        <v>10501.12</v>
      </c>
      <c r="T13" s="92">
        <v>3135.04</v>
      </c>
      <c r="U13" s="67">
        <v>11193.76</v>
      </c>
      <c r="V13" s="92">
        <v>4040.16</v>
      </c>
      <c r="W13" s="67">
        <v>11360.0</v>
      </c>
      <c r="X13" s="91">
        <v>9191.13</v>
      </c>
      <c r="Y13" s="93">
        <v>26080.0</v>
      </c>
      <c r="Z13" s="91">
        <v>4858.48</v>
      </c>
      <c r="AA13" s="93">
        <v>12960.0</v>
      </c>
      <c r="AB13" s="91">
        <v>5629.0</v>
      </c>
      <c r="AC13" s="67">
        <v>18720.0</v>
      </c>
      <c r="AD13" s="91">
        <v>5060.14</v>
      </c>
      <c r="AE13" s="137">
        <v>18080.0</v>
      </c>
    </row>
    <row r="14">
      <c r="A14" s="36" t="s">
        <v>38</v>
      </c>
      <c r="B14" s="67"/>
      <c r="C14" s="67"/>
      <c r="D14" s="98"/>
      <c r="E14" s="99"/>
      <c r="F14" s="98">
        <v>4920.73</v>
      </c>
      <c r="G14" s="101">
        <v>11599.2</v>
      </c>
      <c r="H14" s="100">
        <v>3669.23</v>
      </c>
      <c r="I14" s="100">
        <v>13917.76</v>
      </c>
      <c r="J14" s="100">
        <v>3048.65</v>
      </c>
      <c r="K14" s="100">
        <v>11964.32</v>
      </c>
      <c r="L14" s="91">
        <v>4316.38</v>
      </c>
      <c r="M14" s="67">
        <v>13597.76</v>
      </c>
      <c r="N14" s="91">
        <v>2877.72</v>
      </c>
      <c r="O14" s="67">
        <v>8111.04</v>
      </c>
      <c r="P14" s="91">
        <v>2786.19</v>
      </c>
      <c r="Q14" s="67">
        <v>9483.36</v>
      </c>
      <c r="R14" s="91">
        <v>2678.13</v>
      </c>
      <c r="S14" s="67">
        <v>9856.16</v>
      </c>
      <c r="T14" s="92">
        <v>3082.06</v>
      </c>
      <c r="U14" s="67">
        <v>10915.68</v>
      </c>
      <c r="V14" s="92">
        <v>4262.54</v>
      </c>
      <c r="W14" s="67">
        <v>12160.0</v>
      </c>
      <c r="X14" s="91">
        <v>4589.89</v>
      </c>
      <c r="Y14" s="93">
        <v>12640.0</v>
      </c>
      <c r="Z14" s="91">
        <v>5354.92</v>
      </c>
      <c r="AA14" s="93">
        <v>14880.0</v>
      </c>
      <c r="AB14" s="91">
        <v>6011.5</v>
      </c>
      <c r="AC14" s="67">
        <v>20000.0</v>
      </c>
      <c r="AD14" s="91">
        <v>4768.15</v>
      </c>
      <c r="AE14" s="137">
        <v>16960.0</v>
      </c>
    </row>
    <row r="15">
      <c r="A15" s="36" t="s">
        <v>39</v>
      </c>
      <c r="B15" s="67">
        <v>160.0</v>
      </c>
      <c r="C15" s="67"/>
      <c r="D15" s="98"/>
      <c r="E15" s="99"/>
      <c r="F15" s="98">
        <v>4805.46</v>
      </c>
      <c r="G15" s="100">
        <v>11261.12</v>
      </c>
      <c r="H15" s="100">
        <v>4045.3</v>
      </c>
      <c r="I15" s="100">
        <v>13950.88</v>
      </c>
      <c r="J15" s="100">
        <v>3055.19</v>
      </c>
      <c r="K15" s="100">
        <v>12140.8</v>
      </c>
      <c r="L15" s="102">
        <v>4339.06</v>
      </c>
      <c r="M15" s="90">
        <v>13692.0</v>
      </c>
      <c r="N15" s="91">
        <v>3165.99</v>
      </c>
      <c r="O15" s="67">
        <v>9066.72</v>
      </c>
      <c r="P15" s="91">
        <v>3016.05</v>
      </c>
      <c r="Q15" s="67">
        <v>10088.16</v>
      </c>
      <c r="R15" s="91">
        <v>2858.11</v>
      </c>
      <c r="S15" s="67">
        <v>10643.84</v>
      </c>
      <c r="T15" s="92">
        <v>3043.51</v>
      </c>
      <c r="U15" s="67">
        <v>10537.28</v>
      </c>
      <c r="V15" s="92">
        <v>3583.96</v>
      </c>
      <c r="W15" s="67">
        <v>9600.0</v>
      </c>
      <c r="X15" s="91">
        <v>3921.14</v>
      </c>
      <c r="Y15" s="93">
        <v>11520.0</v>
      </c>
      <c r="Z15" s="91">
        <v>4827.99</v>
      </c>
      <c r="AA15" s="93">
        <v>13120.0</v>
      </c>
      <c r="AB15" s="91">
        <v>7104.46</v>
      </c>
      <c r="AC15" s="67">
        <v>21440.0</v>
      </c>
      <c r="AD15" s="91">
        <v>4480.74</v>
      </c>
      <c r="AE15" s="137">
        <v>17600.0</v>
      </c>
    </row>
    <row r="16">
      <c r="A16" s="36" t="s">
        <v>40</v>
      </c>
      <c r="B16" s="67"/>
      <c r="C16" s="67"/>
      <c r="D16" s="98"/>
      <c r="E16" s="99"/>
      <c r="F16" s="98">
        <v>5817.42</v>
      </c>
      <c r="G16" s="99">
        <v>12589.44</v>
      </c>
      <c r="H16" s="100">
        <v>4346.34</v>
      </c>
      <c r="I16" s="100">
        <v>15253.28</v>
      </c>
      <c r="J16" s="100">
        <v>2938.25</v>
      </c>
      <c r="K16" s="100">
        <v>11465.76</v>
      </c>
      <c r="L16" s="102">
        <v>4454.16</v>
      </c>
      <c r="M16" s="90">
        <v>14170.24</v>
      </c>
      <c r="N16" s="91">
        <v>3119.31</v>
      </c>
      <c r="O16" s="67">
        <v>8923.2</v>
      </c>
      <c r="P16" s="91">
        <v>2956.34</v>
      </c>
      <c r="Q16" s="67">
        <v>9795.68</v>
      </c>
      <c r="R16" s="91">
        <v>3005.28</v>
      </c>
      <c r="S16" s="67">
        <v>11587.84</v>
      </c>
      <c r="T16" s="92">
        <v>3268.85</v>
      </c>
      <c r="U16" s="67">
        <v>11700.48</v>
      </c>
      <c r="V16" s="92">
        <v>4944.23</v>
      </c>
      <c r="W16" s="67">
        <v>14400.0</v>
      </c>
      <c r="X16" s="91">
        <v>4894.36</v>
      </c>
      <c r="Y16" s="93">
        <v>15040.0</v>
      </c>
      <c r="Z16" s="91">
        <v>83466.27</v>
      </c>
      <c r="AA16" s="93">
        <v>323840.0</v>
      </c>
      <c r="AB16" s="91">
        <v>4353.04</v>
      </c>
      <c r="AC16" s="67">
        <v>13120.0</v>
      </c>
      <c r="AD16" s="91">
        <v>4891.21</v>
      </c>
      <c r="AE16" s="137">
        <v>19200.0</v>
      </c>
    </row>
    <row r="17">
      <c r="A17" s="36" t="s">
        <v>41</v>
      </c>
      <c r="B17" s="67"/>
      <c r="C17" s="67"/>
      <c r="D17" s="98"/>
      <c r="E17" s="99"/>
      <c r="F17" s="98">
        <v>5600.86</v>
      </c>
      <c r="G17" s="99">
        <v>12027.52</v>
      </c>
      <c r="H17" s="100">
        <v>4413.68</v>
      </c>
      <c r="I17" s="100">
        <v>14266.08</v>
      </c>
      <c r="J17" s="100">
        <v>2841.09</v>
      </c>
      <c r="K17" s="100">
        <v>10904.96</v>
      </c>
      <c r="L17" s="102">
        <v>4230.27</v>
      </c>
      <c r="M17" s="90">
        <v>13240.0</v>
      </c>
      <c r="N17" s="91">
        <v>3683.69</v>
      </c>
      <c r="O17" s="67">
        <v>11223.36</v>
      </c>
      <c r="P17" s="91">
        <v>3080.53</v>
      </c>
      <c r="Q17" s="67">
        <v>10404.0</v>
      </c>
      <c r="R17" s="91">
        <v>2981.96</v>
      </c>
      <c r="S17" s="67">
        <v>11453.12</v>
      </c>
      <c r="T17" s="92">
        <v>3184.31</v>
      </c>
      <c r="U17" s="67">
        <v>11424.8</v>
      </c>
      <c r="V17" s="92">
        <v>4144.2</v>
      </c>
      <c r="W17" s="67">
        <v>11520.0</v>
      </c>
      <c r="X17" s="91">
        <v>4989.49</v>
      </c>
      <c r="Y17" s="93">
        <v>14240.0</v>
      </c>
      <c r="Z17" s="135">
        <v>11331.14</v>
      </c>
      <c r="AA17" s="93">
        <v>34400.0</v>
      </c>
      <c r="AB17" s="91">
        <v>6572.57</v>
      </c>
      <c r="AC17" s="67">
        <v>19840.0</v>
      </c>
      <c r="AD17" s="91">
        <v>5567.72</v>
      </c>
      <c r="AE17" s="67">
        <v>22080.0</v>
      </c>
    </row>
    <row r="18">
      <c r="A18" s="36" t="s">
        <v>42</v>
      </c>
      <c r="B18" s="67"/>
      <c r="C18" s="67"/>
      <c r="D18" s="98"/>
      <c r="E18" s="99"/>
      <c r="F18" s="98">
        <v>6256.3</v>
      </c>
      <c r="G18" s="99">
        <v>12969.92</v>
      </c>
      <c r="H18" s="100">
        <v>4574.68</v>
      </c>
      <c r="I18" s="100">
        <v>14936.48</v>
      </c>
      <c r="J18" s="100">
        <v>2983.89</v>
      </c>
      <c r="K18" s="100">
        <v>11729.28</v>
      </c>
      <c r="L18" s="102">
        <v>4102.68</v>
      </c>
      <c r="M18" s="90">
        <v>12709.92</v>
      </c>
      <c r="N18" s="91">
        <v>3301.6</v>
      </c>
      <c r="O18" s="67">
        <v>9703.04</v>
      </c>
      <c r="P18" s="91">
        <v>2804.15</v>
      </c>
      <c r="Q18" s="67">
        <v>9050.24</v>
      </c>
      <c r="R18" s="91">
        <v>2893.89</v>
      </c>
      <c r="S18" s="67">
        <v>10944.16</v>
      </c>
      <c r="T18" s="92">
        <v>3042.93</v>
      </c>
      <c r="U18" s="67">
        <v>10770.4</v>
      </c>
      <c r="V18" s="92">
        <v>3835.49</v>
      </c>
      <c r="W18" s="67">
        <v>11680.0</v>
      </c>
      <c r="X18" s="91">
        <v>4805.78</v>
      </c>
      <c r="Y18" s="93">
        <v>13600.0</v>
      </c>
      <c r="Z18" s="91">
        <v>5509.18</v>
      </c>
      <c r="AA18" s="93">
        <v>16320.0</v>
      </c>
      <c r="AB18" s="91">
        <v>6098.07</v>
      </c>
      <c r="AC18" s="67">
        <v>18400.0</v>
      </c>
      <c r="AD18" s="91">
        <v>4937.44</v>
      </c>
      <c r="AE18" s="67">
        <v>19360.0</v>
      </c>
    </row>
    <row r="19">
      <c r="A19" s="36" t="s">
        <v>43</v>
      </c>
      <c r="B19" s="67"/>
      <c r="C19" s="67"/>
      <c r="D19" s="98"/>
      <c r="E19" s="99"/>
      <c r="F19" s="98">
        <v>5636.19</v>
      </c>
      <c r="G19" s="99">
        <v>11449.76</v>
      </c>
      <c r="H19" s="100">
        <v>4742.83</v>
      </c>
      <c r="I19" s="100">
        <v>14535.84</v>
      </c>
      <c r="J19" s="100">
        <v>2955.63</v>
      </c>
      <c r="K19" s="100">
        <v>11566.08</v>
      </c>
      <c r="L19" s="102">
        <v>3963.98</v>
      </c>
      <c r="M19" s="90">
        <v>12133.6</v>
      </c>
      <c r="N19" s="91">
        <v>3406.09</v>
      </c>
      <c r="O19" s="67">
        <v>9571.2</v>
      </c>
      <c r="P19" s="91">
        <v>2542.5</v>
      </c>
      <c r="Q19" s="67">
        <v>7768.64</v>
      </c>
      <c r="R19" s="91">
        <v>2533.25</v>
      </c>
      <c r="S19" s="67">
        <v>8860.16</v>
      </c>
      <c r="T19" s="92">
        <v>2526.12</v>
      </c>
      <c r="U19" s="67">
        <v>8120.96</v>
      </c>
      <c r="V19" s="92">
        <v>3942.95</v>
      </c>
      <c r="W19" s="67">
        <v>12160.0</v>
      </c>
      <c r="X19" s="91">
        <v>4740.9</v>
      </c>
      <c r="Y19" s="93">
        <v>13440.0</v>
      </c>
      <c r="Z19" s="91">
        <v>5149.63</v>
      </c>
      <c r="AA19" s="93">
        <v>14400.0</v>
      </c>
      <c r="AB19" s="91">
        <v>5887.17</v>
      </c>
      <c r="AC19" s="67">
        <v>17760.0</v>
      </c>
      <c r="AD19" s="91">
        <v>4844.98</v>
      </c>
      <c r="AE19" s="67">
        <v>19040.0</v>
      </c>
    </row>
    <row r="20">
      <c r="A20" s="45" t="s">
        <v>45</v>
      </c>
      <c r="B20" s="131"/>
      <c r="C20" s="131"/>
      <c r="D20" s="132"/>
      <c r="E20" s="133"/>
      <c r="F20" s="132">
        <f>SUM(F8:F19)</f>
        <v>62321.66</v>
      </c>
      <c r="G20" s="115"/>
      <c r="H20" s="132">
        <f t="shared" ref="H20:AE20" si="1">SUM(H8:H19)</f>
        <v>46282.79</v>
      </c>
      <c r="I20" s="115">
        <f t="shared" si="1"/>
        <v>163477.28</v>
      </c>
      <c r="J20" s="132">
        <f t="shared" si="1"/>
        <v>38137.36</v>
      </c>
      <c r="K20" s="115">
        <f t="shared" si="1"/>
        <v>138669.6</v>
      </c>
      <c r="L20" s="114">
        <f t="shared" si="1"/>
        <v>52923.51</v>
      </c>
      <c r="M20" s="115">
        <f t="shared" si="1"/>
        <v>167366.72</v>
      </c>
      <c r="N20" s="114">
        <f t="shared" si="1"/>
        <v>38607.04</v>
      </c>
      <c r="O20" s="115">
        <f t="shared" si="1"/>
        <v>123644.32</v>
      </c>
      <c r="P20" s="114">
        <f t="shared" si="1"/>
        <v>34797.96</v>
      </c>
      <c r="Q20" s="115">
        <f t="shared" si="1"/>
        <v>118587.36</v>
      </c>
      <c r="R20" s="114">
        <f t="shared" si="1"/>
        <v>33013.88</v>
      </c>
      <c r="S20" s="115">
        <f t="shared" si="1"/>
        <v>121357.76</v>
      </c>
      <c r="T20" s="116">
        <f t="shared" si="1"/>
        <v>38159.89</v>
      </c>
      <c r="U20" s="115">
        <f t="shared" si="1"/>
        <v>131614.72</v>
      </c>
      <c r="V20" s="114">
        <f t="shared" si="1"/>
        <v>49345.48</v>
      </c>
      <c r="W20" s="66">
        <f t="shared" si="1"/>
        <v>140800</v>
      </c>
      <c r="X20" s="71">
        <f t="shared" si="1"/>
        <v>56864.14</v>
      </c>
      <c r="Y20" s="118">
        <f t="shared" si="1"/>
        <v>161440</v>
      </c>
      <c r="Z20" s="119">
        <f t="shared" si="1"/>
        <v>147816.41</v>
      </c>
      <c r="AA20" s="118">
        <f t="shared" si="1"/>
        <v>508640</v>
      </c>
      <c r="AB20" s="119">
        <f t="shared" si="1"/>
        <v>68303.55</v>
      </c>
      <c r="AC20" s="66">
        <f t="shared" si="1"/>
        <v>222400</v>
      </c>
      <c r="AD20" s="71">
        <f t="shared" si="1"/>
        <v>61970.29</v>
      </c>
      <c r="AE20" s="118">
        <f t="shared" si="1"/>
        <v>232960</v>
      </c>
    </row>
    <row r="21" ht="15.75" customHeight="1">
      <c r="AD21" s="25"/>
    </row>
    <row r="22" ht="15.75" customHeight="1">
      <c r="AD22" s="25"/>
    </row>
    <row r="23" ht="15.75" customHeight="1">
      <c r="AD23" s="25"/>
    </row>
    <row r="24" ht="15.75" customHeight="1">
      <c r="AD24" s="25"/>
    </row>
    <row r="25" ht="15.75" customHeight="1">
      <c r="AD25" s="25"/>
    </row>
    <row r="26" ht="15.75" customHeight="1">
      <c r="AD26" s="25"/>
    </row>
    <row r="27" ht="15.75" customHeight="1">
      <c r="AD27" s="25"/>
    </row>
    <row r="28" ht="15.75" customHeight="1">
      <c r="AD28" s="25"/>
    </row>
    <row r="29" ht="15.75" customHeight="1">
      <c r="AD29" s="25"/>
    </row>
    <row r="30" ht="15.75" customHeight="1">
      <c r="AD30" s="25"/>
    </row>
    <row r="31" ht="15.75" customHeight="1">
      <c r="AD31" s="25"/>
    </row>
    <row r="32" ht="15.75" customHeight="1">
      <c r="AD32" s="25"/>
    </row>
    <row r="33" ht="15.75" customHeight="1">
      <c r="AD33" s="25"/>
    </row>
    <row r="34" ht="15.75" customHeight="1">
      <c r="AD34" s="25"/>
    </row>
    <row r="35" ht="15.75" customHeight="1">
      <c r="AD35" s="25"/>
    </row>
    <row r="36" ht="15.75" customHeight="1">
      <c r="AD36" s="25"/>
    </row>
    <row r="37" ht="15.75" customHeight="1">
      <c r="AD37" s="25"/>
    </row>
    <row r="38" ht="15.75" customHeight="1">
      <c r="AD38" s="25"/>
    </row>
    <row r="39" ht="15.75" customHeight="1">
      <c r="AD39" s="25"/>
    </row>
    <row r="40" ht="15.75" customHeight="1">
      <c r="AD40" s="25"/>
    </row>
    <row r="41" ht="15.75" customHeight="1">
      <c r="X41" s="123"/>
      <c r="Y41" s="26" t="s">
        <v>165</v>
      </c>
      <c r="AD41" s="25"/>
    </row>
    <row r="42" ht="15.75" customHeight="1">
      <c r="AD42" s="25"/>
    </row>
    <row r="43" ht="15.75" customHeight="1">
      <c r="AD43" s="25"/>
    </row>
    <row r="44" ht="15.75" customHeight="1">
      <c r="AD44" s="25"/>
    </row>
    <row r="45" ht="15.75" customHeight="1">
      <c r="AD45" s="25"/>
    </row>
    <row r="46" ht="15.75" customHeight="1">
      <c r="AD46" s="25"/>
    </row>
    <row r="47" ht="15.75" customHeight="1">
      <c r="AD47" s="25"/>
    </row>
    <row r="48" ht="15.75" customHeight="1">
      <c r="AD48" s="25"/>
    </row>
    <row r="49" ht="15.75" customHeight="1">
      <c r="AD49" s="25"/>
    </row>
    <row r="50" ht="15.75" customHeight="1">
      <c r="AD50" s="25"/>
    </row>
    <row r="51" ht="15.75" customHeight="1">
      <c r="AD51" s="25"/>
    </row>
    <row r="52" ht="15.75" customHeight="1">
      <c r="AD52" s="25"/>
    </row>
    <row r="53" ht="15.75" customHeight="1">
      <c r="AD53" s="25"/>
    </row>
    <row r="54" ht="15.75" customHeight="1">
      <c r="AD54" s="25"/>
    </row>
    <row r="55" ht="15.75" customHeight="1">
      <c r="AD55" s="25"/>
    </row>
    <row r="56" ht="15.75" customHeight="1">
      <c r="AD56" s="25"/>
    </row>
    <row r="57" ht="15.75" customHeight="1">
      <c r="AD57" s="25"/>
    </row>
    <row r="58" ht="15.75" customHeight="1">
      <c r="AD58" s="25"/>
    </row>
    <row r="59" ht="15.75" customHeight="1">
      <c r="AD59" s="25"/>
    </row>
    <row r="60" ht="15.75" customHeight="1">
      <c r="AD60" s="25"/>
    </row>
    <row r="61" ht="15.75" customHeight="1">
      <c r="AD61" s="25"/>
    </row>
    <row r="62" ht="15.75" customHeight="1">
      <c r="AD62" s="25"/>
    </row>
    <row r="63" ht="15.75" customHeight="1">
      <c r="AD63" s="25"/>
    </row>
    <row r="64" ht="15.75" customHeight="1">
      <c r="AD64" s="25"/>
    </row>
    <row r="65" ht="15.75" customHeight="1">
      <c r="AD65" s="25"/>
    </row>
    <row r="66" ht="15.75" customHeight="1">
      <c r="AD66" s="25"/>
    </row>
    <row r="67" ht="15.75" customHeight="1">
      <c r="AD67" s="25"/>
    </row>
    <row r="68" ht="15.75" customHeight="1">
      <c r="AD68" s="25"/>
    </row>
    <row r="69" ht="15.75" customHeight="1">
      <c r="AD69" s="25"/>
    </row>
    <row r="70" ht="15.75" customHeight="1">
      <c r="AD70" s="25"/>
    </row>
    <row r="71" ht="15.75" customHeight="1">
      <c r="AD71" s="25"/>
    </row>
    <row r="72" ht="15.75" customHeight="1">
      <c r="AD72" s="25"/>
    </row>
    <row r="73" ht="15.75" customHeight="1">
      <c r="AD73" s="25"/>
    </row>
    <row r="74" ht="15.75" customHeight="1">
      <c r="AD74" s="25"/>
    </row>
    <row r="75" ht="15.75" customHeight="1">
      <c r="AD75" s="25"/>
    </row>
    <row r="76" ht="15.75" customHeight="1">
      <c r="AD76" s="25"/>
    </row>
    <row r="77" ht="15.75" customHeight="1">
      <c r="AD77" s="25"/>
    </row>
    <row r="78" ht="15.75" customHeight="1">
      <c r="AD78" s="25"/>
    </row>
    <row r="79" ht="15.75" customHeight="1">
      <c r="AD79" s="25"/>
    </row>
    <row r="80" ht="15.75" customHeight="1">
      <c r="AD80" s="25"/>
    </row>
    <row r="81" ht="15.75" customHeight="1">
      <c r="AD81" s="25"/>
    </row>
    <row r="82" ht="15.75" customHeight="1">
      <c r="AD82" s="25"/>
    </row>
    <row r="83" ht="15.75" customHeight="1">
      <c r="AD83" s="25"/>
    </row>
    <row r="84" ht="15.75" customHeight="1">
      <c r="AD84" s="25"/>
    </row>
    <row r="85" ht="15.75" customHeight="1">
      <c r="AD85" s="25"/>
    </row>
    <row r="86" ht="15.75" customHeight="1">
      <c r="AD86" s="25"/>
    </row>
    <row r="87" ht="15.75" customHeight="1">
      <c r="AD87" s="25"/>
    </row>
    <row r="88" ht="15.75" customHeight="1">
      <c r="AD88" s="25"/>
    </row>
    <row r="89" ht="15.75" customHeight="1">
      <c r="AD89" s="25"/>
    </row>
    <row r="90" ht="15.75" customHeight="1">
      <c r="AD90" s="25"/>
    </row>
    <row r="91" ht="15.75" customHeight="1">
      <c r="AD91" s="25"/>
    </row>
    <row r="92" ht="15.75" customHeight="1">
      <c r="AD92" s="25"/>
    </row>
    <row r="93" ht="15.75" customHeight="1">
      <c r="AD93" s="25"/>
    </row>
    <row r="94" ht="15.75" customHeight="1">
      <c r="AD94" s="25"/>
    </row>
    <row r="95" ht="15.75" customHeight="1">
      <c r="AD95" s="25"/>
    </row>
    <row r="96" ht="15.75" customHeight="1">
      <c r="AD96" s="25"/>
    </row>
    <row r="97" ht="15.75" customHeight="1">
      <c r="AD97" s="25"/>
    </row>
    <row r="98" ht="15.75" customHeight="1">
      <c r="AD98" s="25"/>
    </row>
    <row r="99" ht="15.75" customHeight="1">
      <c r="AD99" s="25"/>
    </row>
    <row r="100" ht="15.75" customHeight="1">
      <c r="AD100" s="25"/>
    </row>
    <row r="101" ht="15.75" customHeight="1">
      <c r="AD101" s="25"/>
    </row>
    <row r="102" ht="15.75" customHeight="1">
      <c r="AD102" s="25"/>
    </row>
    <row r="103" ht="15.75" customHeight="1">
      <c r="AD103" s="25"/>
    </row>
    <row r="104" ht="15.75" customHeight="1">
      <c r="AD104" s="25"/>
    </row>
    <row r="105" ht="15.75" customHeight="1">
      <c r="AD105" s="25"/>
    </row>
    <row r="106" ht="15.75" customHeight="1">
      <c r="AD106" s="25"/>
    </row>
    <row r="107" ht="15.75" customHeight="1">
      <c r="AD107" s="25"/>
    </row>
    <row r="108" ht="15.75" customHeight="1">
      <c r="AD108" s="25"/>
    </row>
    <row r="109" ht="15.75" customHeight="1">
      <c r="AD109" s="25"/>
    </row>
    <row r="110" ht="15.75" customHeight="1">
      <c r="AD110" s="25"/>
    </row>
    <row r="111" ht="15.75" customHeight="1">
      <c r="AD111" s="25"/>
    </row>
    <row r="112" ht="15.75" customHeight="1">
      <c r="AD112" s="25"/>
    </row>
    <row r="113" ht="15.75" customHeight="1">
      <c r="AD113" s="25"/>
    </row>
    <row r="114" ht="15.75" customHeight="1">
      <c r="AD114" s="25"/>
    </row>
    <row r="115" ht="15.75" customHeight="1">
      <c r="AD115" s="25"/>
    </row>
    <row r="116" ht="15.75" customHeight="1">
      <c r="AD116" s="25"/>
    </row>
    <row r="117" ht="15.75" customHeight="1">
      <c r="AD117" s="25"/>
    </row>
    <row r="118" ht="15.75" customHeight="1">
      <c r="AD118" s="25"/>
    </row>
    <row r="119" ht="15.75" customHeight="1">
      <c r="AD119" s="25"/>
    </row>
    <row r="120" ht="15.75" customHeight="1">
      <c r="AD120" s="25"/>
    </row>
    <row r="121" ht="15.75" customHeight="1">
      <c r="AD121" s="25"/>
    </row>
    <row r="122" ht="15.75" customHeight="1">
      <c r="AD122" s="25"/>
    </row>
    <row r="123" ht="15.75" customHeight="1">
      <c r="AD123" s="25"/>
    </row>
    <row r="124" ht="15.75" customHeight="1">
      <c r="AD124" s="25"/>
    </row>
    <row r="125" ht="15.75" customHeight="1">
      <c r="AD125" s="25"/>
    </row>
    <row r="126" ht="15.75" customHeight="1">
      <c r="AD126" s="25"/>
    </row>
    <row r="127" ht="15.75" customHeight="1">
      <c r="AD127" s="25"/>
    </row>
    <row r="128" ht="15.75" customHeight="1">
      <c r="AD128" s="25"/>
    </row>
    <row r="129" ht="15.75" customHeight="1">
      <c r="AD129" s="25"/>
    </row>
    <row r="130" ht="15.75" customHeight="1">
      <c r="AD130" s="25"/>
    </row>
    <row r="131" ht="15.75" customHeight="1">
      <c r="AD131" s="25"/>
    </row>
    <row r="132" ht="15.75" customHeight="1">
      <c r="AD132" s="25"/>
    </row>
    <row r="133" ht="15.75" customHeight="1">
      <c r="AD133" s="25"/>
    </row>
    <row r="134" ht="15.75" customHeight="1">
      <c r="AD134" s="25"/>
    </row>
    <row r="135" ht="15.75" customHeight="1">
      <c r="AD135" s="25"/>
    </row>
    <row r="136" ht="15.75" customHeight="1">
      <c r="AD136" s="25"/>
    </row>
    <row r="137" ht="15.75" customHeight="1">
      <c r="AD137" s="25"/>
    </row>
    <row r="138" ht="15.75" customHeight="1">
      <c r="AD138" s="25"/>
    </row>
    <row r="139" ht="15.75" customHeight="1">
      <c r="AD139" s="25"/>
    </row>
    <row r="140" ht="15.75" customHeight="1">
      <c r="AD140" s="25"/>
    </row>
    <row r="141" ht="15.75" customHeight="1">
      <c r="AD141" s="25"/>
    </row>
    <row r="142" ht="15.75" customHeight="1">
      <c r="AD142" s="25"/>
    </row>
    <row r="143" ht="15.75" customHeight="1">
      <c r="AD143" s="25"/>
    </row>
    <row r="144" ht="15.75" customHeight="1">
      <c r="AD144" s="25"/>
    </row>
    <row r="145" ht="15.75" customHeight="1">
      <c r="AD145" s="25"/>
    </row>
    <row r="146" ht="15.75" customHeight="1">
      <c r="AD146" s="25"/>
    </row>
    <row r="147" ht="15.75" customHeight="1">
      <c r="AD147" s="25"/>
    </row>
    <row r="148" ht="15.75" customHeight="1">
      <c r="AD148" s="25"/>
    </row>
    <row r="149" ht="15.75" customHeight="1">
      <c r="AD149" s="25"/>
    </row>
    <row r="150" ht="15.75" customHeight="1">
      <c r="AD150" s="25"/>
    </row>
    <row r="151" ht="15.75" customHeight="1">
      <c r="AD151" s="25"/>
    </row>
    <row r="152" ht="15.75" customHeight="1">
      <c r="AD152" s="25"/>
    </row>
    <row r="153" ht="15.75" customHeight="1">
      <c r="AD153" s="25"/>
    </row>
    <row r="154" ht="15.75" customHeight="1">
      <c r="AD154" s="25"/>
    </row>
    <row r="155" ht="15.75" customHeight="1">
      <c r="AD155" s="25"/>
    </row>
    <row r="156" ht="15.75" customHeight="1">
      <c r="AD156" s="25"/>
    </row>
    <row r="157" ht="15.75" customHeight="1">
      <c r="AD157" s="25"/>
    </row>
    <row r="158" ht="15.75" customHeight="1">
      <c r="AD158" s="25"/>
    </row>
    <row r="159" ht="15.75" customHeight="1">
      <c r="AD159" s="25"/>
    </row>
    <row r="160" ht="15.75" customHeight="1">
      <c r="AD160" s="25"/>
    </row>
    <row r="161" ht="15.75" customHeight="1">
      <c r="AD161" s="25"/>
    </row>
    <row r="162" ht="15.75" customHeight="1">
      <c r="AD162" s="25"/>
    </row>
    <row r="163" ht="15.75" customHeight="1">
      <c r="AD163" s="25"/>
    </row>
    <row r="164" ht="15.75" customHeight="1">
      <c r="AD164" s="25"/>
    </row>
    <row r="165" ht="15.75" customHeight="1">
      <c r="AD165" s="25"/>
    </row>
    <row r="166" ht="15.75" customHeight="1">
      <c r="AD166" s="25"/>
    </row>
    <row r="167" ht="15.75" customHeight="1">
      <c r="AD167" s="25"/>
    </row>
    <row r="168" ht="15.75" customHeight="1">
      <c r="AD168" s="25"/>
    </row>
    <row r="169" ht="15.75" customHeight="1">
      <c r="AD169" s="25"/>
    </row>
    <row r="170" ht="15.75" customHeight="1">
      <c r="AD170" s="25"/>
    </row>
    <row r="171" ht="15.75" customHeight="1">
      <c r="AD171" s="25"/>
    </row>
    <row r="172" ht="15.75" customHeight="1">
      <c r="AD172" s="25"/>
    </row>
    <row r="173" ht="15.75" customHeight="1">
      <c r="AD173" s="25"/>
    </row>
    <row r="174" ht="15.75" customHeight="1">
      <c r="AD174" s="25"/>
    </row>
    <row r="175" ht="15.75" customHeight="1">
      <c r="AD175" s="25"/>
    </row>
    <row r="176" ht="15.75" customHeight="1">
      <c r="AD176" s="25"/>
    </row>
    <row r="177" ht="15.75" customHeight="1">
      <c r="AD177" s="25"/>
    </row>
    <row r="178" ht="15.75" customHeight="1">
      <c r="AD178" s="25"/>
    </row>
    <row r="179" ht="15.75" customHeight="1">
      <c r="AD179" s="25"/>
    </row>
    <row r="180" ht="15.75" customHeight="1">
      <c r="AD180" s="25"/>
    </row>
    <row r="181" ht="15.75" customHeight="1">
      <c r="AD181" s="25"/>
    </row>
    <row r="182" ht="15.75" customHeight="1">
      <c r="AD182" s="25"/>
    </row>
    <row r="183" ht="15.75" customHeight="1">
      <c r="AD183" s="25"/>
    </row>
    <row r="184" ht="15.75" customHeight="1">
      <c r="AD184" s="25"/>
    </row>
    <row r="185" ht="15.75" customHeight="1">
      <c r="AD185" s="25"/>
    </row>
    <row r="186" ht="15.75" customHeight="1">
      <c r="AD186" s="25"/>
    </row>
    <row r="187" ht="15.75" customHeight="1">
      <c r="AD187" s="25"/>
    </row>
    <row r="188" ht="15.75" customHeight="1">
      <c r="AD188" s="25"/>
    </row>
    <row r="189" ht="15.75" customHeight="1">
      <c r="AD189" s="25"/>
    </row>
    <row r="190" ht="15.75" customHeight="1">
      <c r="AD190" s="25"/>
    </row>
    <row r="191" ht="15.75" customHeight="1">
      <c r="AD191" s="25"/>
    </row>
    <row r="192" ht="15.75" customHeight="1">
      <c r="AD192" s="25"/>
    </row>
    <row r="193" ht="15.75" customHeight="1">
      <c r="AD193" s="25"/>
    </row>
    <row r="194" ht="15.75" customHeight="1">
      <c r="AD194" s="25"/>
    </row>
    <row r="195" ht="15.75" customHeight="1">
      <c r="AD195" s="25"/>
    </row>
    <row r="196" ht="15.75" customHeight="1">
      <c r="AD196" s="25"/>
    </row>
    <row r="197" ht="15.75" customHeight="1">
      <c r="AD197" s="25"/>
    </row>
    <row r="198" ht="15.75" customHeight="1">
      <c r="AD198" s="25"/>
    </row>
    <row r="199" ht="15.75" customHeight="1">
      <c r="AD199" s="25"/>
    </row>
    <row r="200" ht="15.75" customHeight="1">
      <c r="AD200" s="25"/>
    </row>
    <row r="201" ht="15.75" customHeight="1">
      <c r="AD201" s="25"/>
    </row>
    <row r="202" ht="15.75" customHeight="1">
      <c r="AD202" s="25"/>
    </row>
    <row r="203" ht="15.75" customHeight="1">
      <c r="AD203" s="25"/>
    </row>
    <row r="204" ht="15.75" customHeight="1">
      <c r="AD204" s="25"/>
    </row>
    <row r="205" ht="15.75" customHeight="1">
      <c r="AD205" s="25"/>
    </row>
    <row r="206" ht="15.75" customHeight="1">
      <c r="AD206" s="25"/>
    </row>
    <row r="207" ht="15.75" customHeight="1">
      <c r="AD207" s="25"/>
    </row>
    <row r="208" ht="15.75" customHeight="1">
      <c r="AD208" s="25"/>
    </row>
    <row r="209" ht="15.75" customHeight="1">
      <c r="AD209" s="25"/>
    </row>
    <row r="210" ht="15.75" customHeight="1">
      <c r="AD210" s="25"/>
    </row>
    <row r="211" ht="15.75" customHeight="1">
      <c r="AD211" s="25"/>
    </row>
    <row r="212" ht="15.75" customHeight="1">
      <c r="AD212" s="25"/>
    </row>
    <row r="213" ht="15.75" customHeight="1">
      <c r="AD213" s="25"/>
    </row>
    <row r="214" ht="15.75" customHeight="1">
      <c r="AD214" s="25"/>
    </row>
    <row r="215" ht="15.75" customHeight="1">
      <c r="AD215" s="25"/>
    </row>
    <row r="216" ht="15.75" customHeight="1">
      <c r="AD216" s="25"/>
    </row>
    <row r="217" ht="15.75" customHeight="1">
      <c r="AD217" s="25"/>
    </row>
    <row r="218" ht="15.75" customHeight="1">
      <c r="AD218" s="25"/>
    </row>
    <row r="219" ht="15.75" customHeight="1">
      <c r="AD219" s="25"/>
    </row>
    <row r="220" ht="15.75" customHeight="1">
      <c r="AD220" s="25"/>
    </row>
    <row r="221" ht="15.75" customHeight="1">
      <c r="AD221" s="25"/>
    </row>
    <row r="222" ht="15.75" customHeight="1">
      <c r="AD222" s="25"/>
    </row>
    <row r="223" ht="15.75" customHeight="1">
      <c r="AD223" s="25"/>
    </row>
    <row r="224" ht="15.75" customHeight="1">
      <c r="AD224" s="25"/>
    </row>
    <row r="225" ht="15.75" customHeight="1">
      <c r="AD225" s="25"/>
    </row>
    <row r="226" ht="15.75" customHeight="1">
      <c r="AD226" s="25"/>
    </row>
    <row r="227" ht="15.75" customHeight="1">
      <c r="AD227" s="25"/>
    </row>
    <row r="228" ht="15.75" customHeight="1">
      <c r="AD228" s="25"/>
    </row>
    <row r="229" ht="15.75" customHeight="1">
      <c r="AD229" s="25"/>
    </row>
    <row r="230" ht="15.75" customHeight="1">
      <c r="AD230" s="25"/>
    </row>
    <row r="231" ht="15.75" customHeight="1">
      <c r="AD231" s="25"/>
    </row>
    <row r="232" ht="15.75" customHeight="1">
      <c r="AD232" s="25"/>
    </row>
    <row r="233" ht="15.75" customHeight="1">
      <c r="AD233" s="25"/>
    </row>
    <row r="234" ht="15.75" customHeight="1">
      <c r="AD234" s="25"/>
    </row>
    <row r="235" ht="15.75" customHeight="1">
      <c r="AD235" s="25"/>
    </row>
    <row r="236" ht="15.75" customHeight="1">
      <c r="AD236" s="25"/>
    </row>
    <row r="237" ht="15.75" customHeight="1">
      <c r="AD237" s="25"/>
    </row>
    <row r="238" ht="15.75" customHeight="1">
      <c r="AD238" s="25"/>
    </row>
    <row r="239" ht="15.75" customHeight="1">
      <c r="AD239" s="25"/>
    </row>
    <row r="240" ht="15.75" customHeight="1">
      <c r="AD240" s="25"/>
    </row>
    <row r="241" ht="15.75" customHeight="1">
      <c r="AD241" s="25"/>
    </row>
    <row r="242" ht="15.75" customHeight="1">
      <c r="AD242" s="25"/>
    </row>
    <row r="243" ht="15.75" customHeight="1">
      <c r="AD243" s="25"/>
    </row>
    <row r="244" ht="15.75" customHeight="1">
      <c r="AD244" s="25"/>
    </row>
    <row r="245" ht="15.75" customHeight="1">
      <c r="AD245" s="25"/>
    </row>
    <row r="246" ht="15.75" customHeight="1">
      <c r="AD246" s="25"/>
    </row>
    <row r="247" ht="15.75" customHeight="1">
      <c r="AD247" s="25"/>
    </row>
    <row r="248" ht="15.75" customHeight="1">
      <c r="AD248" s="25"/>
    </row>
    <row r="249" ht="15.75" customHeight="1">
      <c r="AD249" s="25"/>
    </row>
    <row r="250" ht="15.75" customHeight="1">
      <c r="AD250" s="25"/>
    </row>
    <row r="251" ht="15.75" customHeight="1">
      <c r="AD251" s="25"/>
    </row>
    <row r="252" ht="15.75" customHeight="1">
      <c r="AD252" s="25"/>
    </row>
    <row r="253" ht="15.75" customHeight="1">
      <c r="AD253" s="25"/>
    </row>
    <row r="254" ht="15.75" customHeight="1">
      <c r="AD254" s="25"/>
    </row>
    <row r="255" ht="15.75" customHeight="1">
      <c r="AD255" s="25"/>
    </row>
    <row r="256" ht="15.75" customHeight="1">
      <c r="AD256" s="25"/>
    </row>
    <row r="257" ht="15.75" customHeight="1">
      <c r="AD257" s="25"/>
    </row>
    <row r="258" ht="15.75" customHeight="1">
      <c r="AD258" s="25"/>
    </row>
    <row r="259" ht="15.75" customHeight="1">
      <c r="AD259" s="25"/>
    </row>
    <row r="260" ht="15.75" customHeight="1">
      <c r="AD260" s="25"/>
    </row>
    <row r="261" ht="15.75" customHeight="1">
      <c r="AD261" s="25"/>
    </row>
    <row r="262" ht="15.75" customHeight="1">
      <c r="AD262" s="25"/>
    </row>
    <row r="263" ht="15.75" customHeight="1">
      <c r="AD263" s="25"/>
    </row>
    <row r="264" ht="15.75" customHeight="1">
      <c r="AD264" s="25"/>
    </row>
    <row r="265" ht="15.75" customHeight="1">
      <c r="AD265" s="25"/>
    </row>
    <row r="266" ht="15.75" customHeight="1">
      <c r="AD266" s="25"/>
    </row>
    <row r="267" ht="15.75" customHeight="1">
      <c r="AD267" s="25"/>
    </row>
    <row r="268" ht="15.75" customHeight="1">
      <c r="AD268" s="25"/>
    </row>
    <row r="269" ht="15.75" customHeight="1">
      <c r="AD269" s="25"/>
    </row>
    <row r="270" ht="15.75" customHeight="1">
      <c r="AD270" s="25"/>
    </row>
    <row r="271" ht="15.75" customHeight="1">
      <c r="AD271" s="25"/>
    </row>
    <row r="272" ht="15.75" customHeight="1">
      <c r="AD272" s="25"/>
    </row>
    <row r="273" ht="15.75" customHeight="1">
      <c r="AD273" s="25"/>
    </row>
    <row r="274" ht="15.75" customHeight="1">
      <c r="AD274" s="25"/>
    </row>
    <row r="275" ht="15.75" customHeight="1">
      <c r="AD275" s="25"/>
    </row>
    <row r="276" ht="15.75" customHeight="1">
      <c r="AD276" s="25"/>
    </row>
    <row r="277" ht="15.75" customHeight="1">
      <c r="AD277" s="25"/>
    </row>
    <row r="278" ht="15.75" customHeight="1">
      <c r="AD278" s="25"/>
    </row>
    <row r="279" ht="15.75" customHeight="1">
      <c r="AD279" s="25"/>
    </row>
    <row r="280" ht="15.75" customHeight="1">
      <c r="AD280" s="25"/>
    </row>
    <row r="281" ht="15.75" customHeight="1">
      <c r="AD281" s="25"/>
    </row>
    <row r="282" ht="15.75" customHeight="1">
      <c r="AD282" s="25"/>
    </row>
    <row r="283" ht="15.75" customHeight="1">
      <c r="AD283" s="25"/>
    </row>
    <row r="284" ht="15.75" customHeight="1">
      <c r="AD284" s="25"/>
    </row>
    <row r="285" ht="15.75" customHeight="1">
      <c r="AD285" s="25"/>
    </row>
    <row r="286" ht="15.75" customHeight="1">
      <c r="AD286" s="25"/>
    </row>
    <row r="287" ht="15.75" customHeight="1">
      <c r="AD287" s="25"/>
    </row>
    <row r="288" ht="15.75" customHeight="1">
      <c r="AD288" s="25"/>
    </row>
    <row r="289" ht="15.75" customHeight="1">
      <c r="AD289" s="25"/>
    </row>
    <row r="290" ht="15.75" customHeight="1">
      <c r="AD290" s="25"/>
    </row>
    <row r="291" ht="15.75" customHeight="1">
      <c r="AD291" s="25"/>
    </row>
    <row r="292" ht="15.75" customHeight="1">
      <c r="AD292" s="25"/>
    </row>
    <row r="293" ht="15.75" customHeight="1">
      <c r="AD293" s="25"/>
    </row>
    <row r="294" ht="15.75" customHeight="1">
      <c r="AD294" s="25"/>
    </row>
    <row r="295" ht="15.75" customHeight="1">
      <c r="AD295" s="25"/>
    </row>
    <row r="296" ht="15.75" customHeight="1">
      <c r="AD296" s="25"/>
    </row>
    <row r="297" ht="15.75" customHeight="1">
      <c r="AD297" s="25"/>
    </row>
    <row r="298" ht="15.75" customHeight="1">
      <c r="AD298" s="25"/>
    </row>
    <row r="299" ht="15.75" customHeight="1">
      <c r="AD299" s="25"/>
    </row>
    <row r="300" ht="15.75" customHeight="1">
      <c r="AD300" s="25"/>
    </row>
    <row r="301" ht="15.75" customHeight="1">
      <c r="AD301" s="25"/>
    </row>
    <row r="302" ht="15.75" customHeight="1">
      <c r="AD302" s="25"/>
    </row>
    <row r="303" ht="15.75" customHeight="1">
      <c r="AD303" s="25"/>
    </row>
    <row r="304" ht="15.75" customHeight="1">
      <c r="AD304" s="25"/>
    </row>
    <row r="305" ht="15.75" customHeight="1">
      <c r="AD305" s="25"/>
    </row>
    <row r="306" ht="15.75" customHeight="1">
      <c r="AD306" s="25"/>
    </row>
    <row r="307" ht="15.75" customHeight="1">
      <c r="AD307" s="25"/>
    </row>
    <row r="308" ht="15.75" customHeight="1">
      <c r="AD308" s="25"/>
    </row>
    <row r="309" ht="15.75" customHeight="1">
      <c r="AD309" s="25"/>
    </row>
    <row r="310" ht="15.75" customHeight="1">
      <c r="AD310" s="25"/>
    </row>
    <row r="311" ht="15.75" customHeight="1">
      <c r="AD311" s="25"/>
    </row>
    <row r="312" ht="15.75" customHeight="1">
      <c r="AD312" s="25"/>
    </row>
    <row r="313" ht="15.75" customHeight="1">
      <c r="AD313" s="25"/>
    </row>
    <row r="314" ht="15.75" customHeight="1">
      <c r="AD314" s="25"/>
    </row>
    <row r="315" ht="15.75" customHeight="1">
      <c r="AD315" s="25"/>
    </row>
    <row r="316" ht="15.75" customHeight="1">
      <c r="AD316" s="25"/>
    </row>
    <row r="317" ht="15.75" customHeight="1">
      <c r="AD317" s="25"/>
    </row>
    <row r="318" ht="15.75" customHeight="1">
      <c r="AD318" s="25"/>
    </row>
    <row r="319" ht="15.75" customHeight="1">
      <c r="AD319" s="25"/>
    </row>
    <row r="320" ht="15.75" customHeight="1">
      <c r="AD320" s="25"/>
    </row>
    <row r="321" ht="15.75" customHeight="1">
      <c r="AD321" s="25"/>
    </row>
    <row r="322" ht="15.75" customHeight="1">
      <c r="AD322" s="25"/>
    </row>
    <row r="323" ht="15.75" customHeight="1">
      <c r="AD323" s="25"/>
    </row>
    <row r="324" ht="15.75" customHeight="1">
      <c r="AD324" s="25"/>
    </row>
    <row r="325" ht="15.75" customHeight="1">
      <c r="AD325" s="25"/>
    </row>
    <row r="326" ht="15.75" customHeight="1">
      <c r="AD326" s="25"/>
    </row>
    <row r="327" ht="15.75" customHeight="1">
      <c r="AD327" s="25"/>
    </row>
    <row r="328" ht="15.75" customHeight="1">
      <c r="AD328" s="25"/>
    </row>
    <row r="329" ht="15.75" customHeight="1">
      <c r="AD329" s="25"/>
    </row>
    <row r="330" ht="15.75" customHeight="1">
      <c r="AD330" s="25"/>
    </row>
    <row r="331" ht="15.75" customHeight="1">
      <c r="AD331" s="25"/>
    </row>
    <row r="332" ht="15.75" customHeight="1">
      <c r="AD332" s="25"/>
    </row>
    <row r="333" ht="15.75" customHeight="1">
      <c r="AD333" s="25"/>
    </row>
    <row r="334" ht="15.75" customHeight="1">
      <c r="AD334" s="25"/>
    </row>
    <row r="335" ht="15.75" customHeight="1">
      <c r="AD335" s="25"/>
    </row>
    <row r="336" ht="15.75" customHeight="1">
      <c r="AD336" s="25"/>
    </row>
    <row r="337" ht="15.75" customHeight="1">
      <c r="AD337" s="25"/>
    </row>
    <row r="338" ht="15.75" customHeight="1">
      <c r="AD338" s="25"/>
    </row>
    <row r="339" ht="15.75" customHeight="1">
      <c r="AD339" s="25"/>
    </row>
    <row r="340" ht="15.75" customHeight="1">
      <c r="AD340" s="25"/>
    </row>
    <row r="341" ht="15.75" customHeight="1">
      <c r="AD341" s="25"/>
    </row>
    <row r="342" ht="15.75" customHeight="1">
      <c r="AD342" s="25"/>
    </row>
    <row r="343" ht="15.75" customHeight="1">
      <c r="AD343" s="25"/>
    </row>
    <row r="344" ht="15.75" customHeight="1">
      <c r="AD344" s="25"/>
    </row>
    <row r="345" ht="15.75" customHeight="1">
      <c r="AD345" s="25"/>
    </row>
    <row r="346" ht="15.75" customHeight="1">
      <c r="AD346" s="25"/>
    </row>
    <row r="347" ht="15.75" customHeight="1">
      <c r="AD347" s="25"/>
    </row>
    <row r="348" ht="15.75" customHeight="1">
      <c r="AD348" s="25"/>
    </row>
    <row r="349" ht="15.75" customHeight="1">
      <c r="AD349" s="25"/>
    </row>
    <row r="350" ht="15.75" customHeight="1">
      <c r="AD350" s="25"/>
    </row>
    <row r="351" ht="15.75" customHeight="1">
      <c r="AD351" s="25"/>
    </row>
    <row r="352" ht="15.75" customHeight="1">
      <c r="AD352" s="25"/>
    </row>
    <row r="353" ht="15.75" customHeight="1">
      <c r="AD353" s="25"/>
    </row>
    <row r="354" ht="15.75" customHeight="1">
      <c r="AD354" s="25"/>
    </row>
    <row r="355" ht="15.75" customHeight="1">
      <c r="AD355" s="25"/>
    </row>
    <row r="356" ht="15.75" customHeight="1">
      <c r="AD356" s="25"/>
    </row>
    <row r="357" ht="15.75" customHeight="1">
      <c r="AD357" s="25"/>
    </row>
    <row r="358" ht="15.75" customHeight="1">
      <c r="AD358" s="25"/>
    </row>
    <row r="359" ht="15.75" customHeight="1">
      <c r="AD359" s="25"/>
    </row>
    <row r="360" ht="15.75" customHeight="1">
      <c r="AD360" s="25"/>
    </row>
    <row r="361" ht="15.75" customHeight="1">
      <c r="AD361" s="25"/>
    </row>
    <row r="362" ht="15.75" customHeight="1">
      <c r="AD362" s="25"/>
    </row>
    <row r="363" ht="15.75" customHeight="1">
      <c r="AD363" s="25"/>
    </row>
    <row r="364" ht="15.75" customHeight="1">
      <c r="AD364" s="25"/>
    </row>
    <row r="365" ht="15.75" customHeight="1">
      <c r="AD365" s="25"/>
    </row>
    <row r="366" ht="15.75" customHeight="1">
      <c r="AD366" s="25"/>
    </row>
    <row r="367" ht="15.75" customHeight="1">
      <c r="AD367" s="25"/>
    </row>
    <row r="368" ht="15.75" customHeight="1">
      <c r="AD368" s="25"/>
    </row>
    <row r="369" ht="15.75" customHeight="1">
      <c r="AD369" s="25"/>
    </row>
    <row r="370" ht="15.75" customHeight="1">
      <c r="AD370" s="25"/>
    </row>
    <row r="371" ht="15.75" customHeight="1">
      <c r="AD371" s="25"/>
    </row>
    <row r="372" ht="15.75" customHeight="1">
      <c r="AD372" s="25"/>
    </row>
    <row r="373" ht="15.75" customHeight="1">
      <c r="AD373" s="25"/>
    </row>
    <row r="374" ht="15.75" customHeight="1">
      <c r="AD374" s="25"/>
    </row>
    <row r="375" ht="15.75" customHeight="1">
      <c r="AD375" s="25"/>
    </row>
    <row r="376" ht="15.75" customHeight="1">
      <c r="AD376" s="25"/>
    </row>
    <row r="377" ht="15.75" customHeight="1">
      <c r="AD377" s="25"/>
    </row>
    <row r="378" ht="15.75" customHeight="1">
      <c r="AD378" s="25"/>
    </row>
    <row r="379" ht="15.75" customHeight="1">
      <c r="AD379" s="25"/>
    </row>
    <row r="380" ht="15.75" customHeight="1">
      <c r="AD380" s="25"/>
    </row>
    <row r="381" ht="15.75" customHeight="1">
      <c r="AD381" s="25"/>
    </row>
    <row r="382" ht="15.75" customHeight="1">
      <c r="AD382" s="25"/>
    </row>
    <row r="383" ht="15.75" customHeight="1">
      <c r="AD383" s="25"/>
    </row>
    <row r="384" ht="15.75" customHeight="1">
      <c r="AD384" s="25"/>
    </row>
    <row r="385" ht="15.75" customHeight="1">
      <c r="AD385" s="25"/>
    </row>
    <row r="386" ht="15.75" customHeight="1">
      <c r="AD386" s="25"/>
    </row>
    <row r="387" ht="15.75" customHeight="1">
      <c r="AD387" s="25"/>
    </row>
    <row r="388" ht="15.75" customHeight="1">
      <c r="AD388" s="25"/>
    </row>
    <row r="389" ht="15.75" customHeight="1">
      <c r="AD389" s="25"/>
    </row>
    <row r="390" ht="15.75" customHeight="1">
      <c r="AD390" s="25"/>
    </row>
    <row r="391" ht="15.75" customHeight="1">
      <c r="AD391" s="25"/>
    </row>
    <row r="392" ht="15.75" customHeight="1">
      <c r="AD392" s="25"/>
    </row>
    <row r="393" ht="15.75" customHeight="1">
      <c r="AD393" s="25"/>
    </row>
    <row r="394" ht="15.75" customHeight="1">
      <c r="AD394" s="25"/>
    </row>
    <row r="395" ht="15.75" customHeight="1">
      <c r="AD395" s="25"/>
    </row>
    <row r="396" ht="15.75" customHeight="1">
      <c r="AD396" s="25"/>
    </row>
    <row r="397" ht="15.75" customHeight="1">
      <c r="AD397" s="25"/>
    </row>
    <row r="398" ht="15.75" customHeight="1">
      <c r="AD398" s="25"/>
    </row>
    <row r="399" ht="15.75" customHeight="1">
      <c r="AD399" s="25"/>
    </row>
    <row r="400" ht="15.75" customHeight="1">
      <c r="AD400" s="25"/>
    </row>
    <row r="401" ht="15.75" customHeight="1">
      <c r="AD401" s="25"/>
    </row>
    <row r="402" ht="15.75" customHeight="1">
      <c r="AD402" s="25"/>
    </row>
    <row r="403" ht="15.75" customHeight="1">
      <c r="AD403" s="25"/>
    </row>
    <row r="404" ht="15.75" customHeight="1">
      <c r="AD404" s="25"/>
    </row>
    <row r="405" ht="15.75" customHeight="1">
      <c r="AD405" s="25"/>
    </row>
    <row r="406" ht="15.75" customHeight="1">
      <c r="AD406" s="25"/>
    </row>
    <row r="407" ht="15.75" customHeight="1">
      <c r="AD407" s="25"/>
    </row>
    <row r="408" ht="15.75" customHeight="1">
      <c r="AD408" s="25"/>
    </row>
    <row r="409" ht="15.75" customHeight="1">
      <c r="AD409" s="25"/>
    </row>
    <row r="410" ht="15.75" customHeight="1">
      <c r="AD410" s="25"/>
    </row>
    <row r="411" ht="15.75" customHeight="1">
      <c r="AD411" s="25"/>
    </row>
    <row r="412" ht="15.75" customHeight="1">
      <c r="AD412" s="25"/>
    </row>
    <row r="413" ht="15.75" customHeight="1">
      <c r="AD413" s="25"/>
    </row>
    <row r="414" ht="15.75" customHeight="1">
      <c r="AD414" s="25"/>
    </row>
    <row r="415" ht="15.75" customHeight="1">
      <c r="AD415" s="25"/>
    </row>
    <row r="416" ht="15.75" customHeight="1">
      <c r="AD416" s="25"/>
    </row>
    <row r="417" ht="15.75" customHeight="1">
      <c r="AD417" s="25"/>
    </row>
    <row r="418" ht="15.75" customHeight="1">
      <c r="AD418" s="25"/>
    </row>
    <row r="419" ht="15.75" customHeight="1">
      <c r="AD419" s="25"/>
    </row>
    <row r="420" ht="15.75" customHeight="1">
      <c r="AD420" s="25"/>
    </row>
    <row r="421" ht="15.75" customHeight="1">
      <c r="AD421" s="25"/>
    </row>
    <row r="422" ht="15.75" customHeight="1">
      <c r="AD422" s="25"/>
    </row>
    <row r="423" ht="15.75" customHeight="1">
      <c r="AD423" s="25"/>
    </row>
    <row r="424" ht="15.75" customHeight="1">
      <c r="AD424" s="25"/>
    </row>
    <row r="425" ht="15.75" customHeight="1">
      <c r="AD425" s="25"/>
    </row>
    <row r="426" ht="15.75" customHeight="1">
      <c r="AD426" s="25"/>
    </row>
    <row r="427" ht="15.75" customHeight="1">
      <c r="AD427" s="25"/>
    </row>
    <row r="428" ht="15.75" customHeight="1">
      <c r="AD428" s="25"/>
    </row>
    <row r="429" ht="15.75" customHeight="1">
      <c r="AD429" s="25"/>
    </row>
    <row r="430" ht="15.75" customHeight="1">
      <c r="AD430" s="25"/>
    </row>
    <row r="431" ht="15.75" customHeight="1">
      <c r="AD431" s="25"/>
    </row>
    <row r="432" ht="15.75" customHeight="1">
      <c r="AD432" s="25"/>
    </row>
    <row r="433" ht="15.75" customHeight="1">
      <c r="AD433" s="25"/>
    </row>
    <row r="434" ht="15.75" customHeight="1">
      <c r="AD434" s="25"/>
    </row>
    <row r="435" ht="15.75" customHeight="1">
      <c r="AD435" s="25"/>
    </row>
    <row r="436" ht="15.75" customHeight="1">
      <c r="AD436" s="25"/>
    </row>
    <row r="437" ht="15.75" customHeight="1">
      <c r="AD437" s="25"/>
    </row>
    <row r="438" ht="15.75" customHeight="1">
      <c r="AD438" s="25"/>
    </row>
    <row r="439" ht="15.75" customHeight="1">
      <c r="AD439" s="25"/>
    </row>
    <row r="440" ht="15.75" customHeight="1">
      <c r="AD440" s="25"/>
    </row>
    <row r="441" ht="15.75" customHeight="1">
      <c r="AD441" s="25"/>
    </row>
    <row r="442" ht="15.75" customHeight="1">
      <c r="AD442" s="25"/>
    </row>
    <row r="443" ht="15.75" customHeight="1">
      <c r="AD443" s="25"/>
    </row>
    <row r="444" ht="15.75" customHeight="1">
      <c r="AD444" s="25"/>
    </row>
    <row r="445" ht="15.75" customHeight="1">
      <c r="AD445" s="25"/>
    </row>
    <row r="446" ht="15.75" customHeight="1">
      <c r="AD446" s="25"/>
    </row>
    <row r="447" ht="15.75" customHeight="1">
      <c r="AD447" s="25"/>
    </row>
    <row r="448" ht="15.75" customHeight="1">
      <c r="AD448" s="25"/>
    </row>
    <row r="449" ht="15.75" customHeight="1">
      <c r="AD449" s="25"/>
    </row>
    <row r="450" ht="15.75" customHeight="1">
      <c r="AD450" s="25"/>
    </row>
    <row r="451" ht="15.75" customHeight="1">
      <c r="AD451" s="25"/>
    </row>
    <row r="452" ht="15.75" customHeight="1">
      <c r="AD452" s="25"/>
    </row>
    <row r="453" ht="15.75" customHeight="1">
      <c r="AD453" s="25"/>
    </row>
    <row r="454" ht="15.75" customHeight="1">
      <c r="AD454" s="25"/>
    </row>
    <row r="455" ht="15.75" customHeight="1">
      <c r="AD455" s="25"/>
    </row>
    <row r="456" ht="15.75" customHeight="1">
      <c r="AD456" s="25"/>
    </row>
    <row r="457" ht="15.75" customHeight="1">
      <c r="AD457" s="25"/>
    </row>
    <row r="458" ht="15.75" customHeight="1">
      <c r="AD458" s="25"/>
    </row>
    <row r="459" ht="15.75" customHeight="1">
      <c r="AD459" s="25"/>
    </row>
    <row r="460" ht="15.75" customHeight="1">
      <c r="AD460" s="25"/>
    </row>
    <row r="461" ht="15.75" customHeight="1">
      <c r="AD461" s="25"/>
    </row>
    <row r="462" ht="15.75" customHeight="1">
      <c r="AD462" s="25"/>
    </row>
    <row r="463" ht="15.75" customHeight="1">
      <c r="AD463" s="25"/>
    </row>
    <row r="464" ht="15.75" customHeight="1">
      <c r="AD464" s="25"/>
    </row>
    <row r="465" ht="15.75" customHeight="1">
      <c r="AD465" s="25"/>
    </row>
    <row r="466" ht="15.75" customHeight="1">
      <c r="AD466" s="25"/>
    </row>
    <row r="467" ht="15.75" customHeight="1">
      <c r="AD467" s="25"/>
    </row>
    <row r="468" ht="15.75" customHeight="1">
      <c r="AD468" s="25"/>
    </row>
    <row r="469" ht="15.75" customHeight="1">
      <c r="AD469" s="25"/>
    </row>
    <row r="470" ht="15.75" customHeight="1">
      <c r="AD470" s="25"/>
    </row>
    <row r="471" ht="15.75" customHeight="1">
      <c r="AD471" s="25"/>
    </row>
    <row r="472" ht="15.75" customHeight="1">
      <c r="AD472" s="25"/>
    </row>
    <row r="473" ht="15.75" customHeight="1">
      <c r="AD473" s="25"/>
    </row>
    <row r="474" ht="15.75" customHeight="1">
      <c r="AD474" s="25"/>
    </row>
    <row r="475" ht="15.75" customHeight="1">
      <c r="AD475" s="25"/>
    </row>
    <row r="476" ht="15.75" customHeight="1">
      <c r="AD476" s="25"/>
    </row>
    <row r="477" ht="15.75" customHeight="1">
      <c r="AD477" s="25"/>
    </row>
    <row r="478" ht="15.75" customHeight="1">
      <c r="AD478" s="25"/>
    </row>
    <row r="479" ht="15.75" customHeight="1">
      <c r="AD479" s="25"/>
    </row>
    <row r="480" ht="15.75" customHeight="1">
      <c r="AD480" s="25"/>
    </row>
    <row r="481" ht="15.75" customHeight="1">
      <c r="AD481" s="25"/>
    </row>
    <row r="482" ht="15.75" customHeight="1">
      <c r="AD482" s="25"/>
    </row>
    <row r="483" ht="15.75" customHeight="1">
      <c r="AD483" s="25"/>
    </row>
    <row r="484" ht="15.75" customHeight="1">
      <c r="AD484" s="25"/>
    </row>
    <row r="485" ht="15.75" customHeight="1">
      <c r="AD485" s="25"/>
    </row>
    <row r="486" ht="15.75" customHeight="1">
      <c r="AD486" s="25"/>
    </row>
    <row r="487" ht="15.75" customHeight="1">
      <c r="AD487" s="25"/>
    </row>
    <row r="488" ht="15.75" customHeight="1">
      <c r="AD488" s="25"/>
    </row>
    <row r="489" ht="15.75" customHeight="1">
      <c r="AD489" s="25"/>
    </row>
    <row r="490" ht="15.75" customHeight="1">
      <c r="AD490" s="25"/>
    </row>
    <row r="491" ht="15.75" customHeight="1">
      <c r="AD491" s="25"/>
    </row>
    <row r="492" ht="15.75" customHeight="1">
      <c r="AD492" s="25"/>
    </row>
    <row r="493" ht="15.75" customHeight="1">
      <c r="AD493" s="25"/>
    </row>
    <row r="494" ht="15.75" customHeight="1">
      <c r="AD494" s="25"/>
    </row>
    <row r="495" ht="15.75" customHeight="1">
      <c r="AD495" s="25"/>
    </row>
    <row r="496" ht="15.75" customHeight="1">
      <c r="AD496" s="25"/>
    </row>
    <row r="497" ht="15.75" customHeight="1">
      <c r="AD497" s="25"/>
    </row>
    <row r="498" ht="15.75" customHeight="1">
      <c r="AD498" s="25"/>
    </row>
    <row r="499" ht="15.75" customHeight="1">
      <c r="AD499" s="25"/>
    </row>
    <row r="500" ht="15.75" customHeight="1">
      <c r="AD500" s="25"/>
    </row>
    <row r="501" ht="15.75" customHeight="1">
      <c r="AD501" s="25"/>
    </row>
    <row r="502" ht="15.75" customHeight="1">
      <c r="AD502" s="25"/>
    </row>
    <row r="503" ht="15.75" customHeight="1">
      <c r="AD503" s="25"/>
    </row>
    <row r="504" ht="15.75" customHeight="1">
      <c r="AD504" s="25"/>
    </row>
    <row r="505" ht="15.75" customHeight="1">
      <c r="AD505" s="25"/>
    </row>
    <row r="506" ht="15.75" customHeight="1">
      <c r="AD506" s="25"/>
    </row>
    <row r="507" ht="15.75" customHeight="1">
      <c r="AD507" s="25"/>
    </row>
    <row r="508" ht="15.75" customHeight="1">
      <c r="AD508" s="25"/>
    </row>
    <row r="509" ht="15.75" customHeight="1">
      <c r="AD509" s="25"/>
    </row>
    <row r="510" ht="15.75" customHeight="1">
      <c r="AD510" s="25"/>
    </row>
    <row r="511" ht="15.75" customHeight="1">
      <c r="AD511" s="25"/>
    </row>
    <row r="512" ht="15.75" customHeight="1">
      <c r="AD512" s="25"/>
    </row>
    <row r="513" ht="15.75" customHeight="1">
      <c r="AD513" s="25"/>
    </row>
    <row r="514" ht="15.75" customHeight="1">
      <c r="AD514" s="25"/>
    </row>
    <row r="515" ht="15.75" customHeight="1">
      <c r="AD515" s="25"/>
    </row>
    <row r="516" ht="15.75" customHeight="1">
      <c r="AD516" s="25"/>
    </row>
    <row r="517" ht="15.75" customHeight="1">
      <c r="AD517" s="25"/>
    </row>
    <row r="518" ht="15.75" customHeight="1">
      <c r="AD518" s="25"/>
    </row>
    <row r="519" ht="15.75" customHeight="1">
      <c r="AD519" s="25"/>
    </row>
    <row r="520" ht="15.75" customHeight="1">
      <c r="AD520" s="25"/>
    </row>
    <row r="521" ht="15.75" customHeight="1">
      <c r="AD521" s="25"/>
    </row>
    <row r="522" ht="15.75" customHeight="1">
      <c r="AD522" s="25"/>
    </row>
    <row r="523" ht="15.75" customHeight="1">
      <c r="AD523" s="25"/>
    </row>
    <row r="524" ht="15.75" customHeight="1">
      <c r="AD524" s="25"/>
    </row>
    <row r="525" ht="15.75" customHeight="1">
      <c r="AD525" s="25"/>
    </row>
    <row r="526" ht="15.75" customHeight="1">
      <c r="AD526" s="25"/>
    </row>
    <row r="527" ht="15.75" customHeight="1">
      <c r="AD527" s="25"/>
    </row>
    <row r="528" ht="15.75" customHeight="1">
      <c r="AD528" s="25"/>
    </row>
    <row r="529" ht="15.75" customHeight="1">
      <c r="AD529" s="25"/>
    </row>
    <row r="530" ht="15.75" customHeight="1">
      <c r="AD530" s="25"/>
    </row>
    <row r="531" ht="15.75" customHeight="1">
      <c r="AD531" s="25"/>
    </row>
    <row r="532" ht="15.75" customHeight="1">
      <c r="AD532" s="25"/>
    </row>
    <row r="533" ht="15.75" customHeight="1">
      <c r="AD533" s="25"/>
    </row>
    <row r="534" ht="15.75" customHeight="1">
      <c r="AD534" s="25"/>
    </row>
    <row r="535" ht="15.75" customHeight="1">
      <c r="AD535" s="25"/>
    </row>
    <row r="536" ht="15.75" customHeight="1">
      <c r="AD536" s="25"/>
    </row>
    <row r="537" ht="15.75" customHeight="1">
      <c r="AD537" s="25"/>
    </row>
    <row r="538" ht="15.75" customHeight="1">
      <c r="AD538" s="25"/>
    </row>
    <row r="539" ht="15.75" customHeight="1">
      <c r="AD539" s="25"/>
    </row>
    <row r="540" ht="15.75" customHeight="1">
      <c r="AD540" s="25"/>
    </row>
    <row r="541" ht="15.75" customHeight="1">
      <c r="AD541" s="25"/>
    </row>
    <row r="542" ht="15.75" customHeight="1">
      <c r="AD542" s="25"/>
    </row>
    <row r="543" ht="15.75" customHeight="1">
      <c r="AD543" s="25"/>
    </row>
    <row r="544" ht="15.75" customHeight="1">
      <c r="AD544" s="25"/>
    </row>
    <row r="545" ht="15.75" customHeight="1">
      <c r="AD545" s="25"/>
    </row>
    <row r="546" ht="15.75" customHeight="1">
      <c r="AD546" s="25"/>
    </row>
    <row r="547" ht="15.75" customHeight="1">
      <c r="AD547" s="25"/>
    </row>
    <row r="548" ht="15.75" customHeight="1">
      <c r="AD548" s="25"/>
    </row>
    <row r="549" ht="15.75" customHeight="1">
      <c r="AD549" s="25"/>
    </row>
    <row r="550" ht="15.75" customHeight="1">
      <c r="AD550" s="25"/>
    </row>
    <row r="551" ht="15.75" customHeight="1">
      <c r="AD551" s="25"/>
    </row>
    <row r="552" ht="15.75" customHeight="1">
      <c r="AD552" s="25"/>
    </row>
    <row r="553" ht="15.75" customHeight="1">
      <c r="AD553" s="25"/>
    </row>
    <row r="554" ht="15.75" customHeight="1">
      <c r="AD554" s="25"/>
    </row>
    <row r="555" ht="15.75" customHeight="1">
      <c r="AD555" s="25"/>
    </row>
    <row r="556" ht="15.75" customHeight="1">
      <c r="AD556" s="25"/>
    </row>
    <row r="557" ht="15.75" customHeight="1">
      <c r="AD557" s="25"/>
    </row>
    <row r="558" ht="15.75" customHeight="1">
      <c r="AD558" s="25"/>
    </row>
    <row r="559" ht="15.75" customHeight="1">
      <c r="AD559" s="25"/>
    </row>
    <row r="560" ht="15.75" customHeight="1">
      <c r="AD560" s="25"/>
    </row>
    <row r="561" ht="15.75" customHeight="1">
      <c r="AD561" s="25"/>
    </row>
    <row r="562" ht="15.75" customHeight="1">
      <c r="AD562" s="25"/>
    </row>
    <row r="563" ht="15.75" customHeight="1">
      <c r="AD563" s="25"/>
    </row>
    <row r="564" ht="15.75" customHeight="1">
      <c r="AD564" s="25"/>
    </row>
    <row r="565" ht="15.75" customHeight="1">
      <c r="AD565" s="25"/>
    </row>
    <row r="566" ht="15.75" customHeight="1">
      <c r="AD566" s="25"/>
    </row>
    <row r="567" ht="15.75" customHeight="1">
      <c r="AD567" s="25"/>
    </row>
    <row r="568" ht="15.75" customHeight="1">
      <c r="AD568" s="25"/>
    </row>
    <row r="569" ht="15.75" customHeight="1">
      <c r="AD569" s="25"/>
    </row>
    <row r="570" ht="15.75" customHeight="1">
      <c r="AD570" s="25"/>
    </row>
    <row r="571" ht="15.75" customHeight="1">
      <c r="AD571" s="25"/>
    </row>
    <row r="572" ht="15.75" customHeight="1">
      <c r="AD572" s="25"/>
    </row>
    <row r="573" ht="15.75" customHeight="1">
      <c r="AD573" s="25"/>
    </row>
    <row r="574" ht="15.75" customHeight="1">
      <c r="AD574" s="25"/>
    </row>
    <row r="575" ht="15.75" customHeight="1">
      <c r="AD575" s="25"/>
    </row>
    <row r="576" ht="15.75" customHeight="1">
      <c r="AD576" s="25"/>
    </row>
    <row r="577" ht="15.75" customHeight="1">
      <c r="AD577" s="25"/>
    </row>
    <row r="578" ht="15.75" customHeight="1">
      <c r="AD578" s="25"/>
    </row>
    <row r="579" ht="15.75" customHeight="1">
      <c r="AD579" s="25"/>
    </row>
    <row r="580" ht="15.75" customHeight="1">
      <c r="AD580" s="25"/>
    </row>
    <row r="581" ht="15.75" customHeight="1">
      <c r="AD581" s="25"/>
    </row>
    <row r="582" ht="15.75" customHeight="1">
      <c r="AD582" s="25"/>
    </row>
    <row r="583" ht="15.75" customHeight="1">
      <c r="AD583" s="25"/>
    </row>
    <row r="584" ht="15.75" customHeight="1">
      <c r="AD584" s="25"/>
    </row>
    <row r="585" ht="15.75" customHeight="1">
      <c r="AD585" s="25"/>
    </row>
    <row r="586" ht="15.75" customHeight="1">
      <c r="AD586" s="25"/>
    </row>
    <row r="587" ht="15.75" customHeight="1">
      <c r="AD587" s="25"/>
    </row>
    <row r="588" ht="15.75" customHeight="1">
      <c r="AD588" s="25"/>
    </row>
    <row r="589" ht="15.75" customHeight="1">
      <c r="AD589" s="25"/>
    </row>
    <row r="590" ht="15.75" customHeight="1">
      <c r="AD590" s="25"/>
    </row>
    <row r="591" ht="15.75" customHeight="1">
      <c r="AD591" s="25"/>
    </row>
    <row r="592" ht="15.75" customHeight="1">
      <c r="AD592" s="25"/>
    </row>
    <row r="593" ht="15.75" customHeight="1">
      <c r="AD593" s="25"/>
    </row>
    <row r="594" ht="15.75" customHeight="1">
      <c r="AD594" s="25"/>
    </row>
    <row r="595" ht="15.75" customHeight="1">
      <c r="AD595" s="25"/>
    </row>
    <row r="596" ht="15.75" customHeight="1">
      <c r="AD596" s="25"/>
    </row>
    <row r="597" ht="15.75" customHeight="1">
      <c r="AD597" s="25"/>
    </row>
    <row r="598" ht="15.75" customHeight="1">
      <c r="AD598" s="25"/>
    </row>
    <row r="599" ht="15.75" customHeight="1">
      <c r="AD599" s="25"/>
    </row>
    <row r="600" ht="15.75" customHeight="1">
      <c r="AD600" s="25"/>
    </row>
    <row r="601" ht="15.75" customHeight="1">
      <c r="AD601" s="25"/>
    </row>
    <row r="602" ht="15.75" customHeight="1">
      <c r="AD602" s="25"/>
    </row>
    <row r="603" ht="15.75" customHeight="1">
      <c r="AD603" s="25"/>
    </row>
    <row r="604" ht="15.75" customHeight="1">
      <c r="AD604" s="25"/>
    </row>
    <row r="605" ht="15.75" customHeight="1">
      <c r="AD605" s="25"/>
    </row>
    <row r="606" ht="15.75" customHeight="1">
      <c r="AD606" s="25"/>
    </row>
    <row r="607" ht="15.75" customHeight="1">
      <c r="AD607" s="25"/>
    </row>
    <row r="608" ht="15.75" customHeight="1">
      <c r="AD608" s="25"/>
    </row>
    <row r="609" ht="15.75" customHeight="1">
      <c r="AD609" s="25"/>
    </row>
    <row r="610" ht="15.75" customHeight="1">
      <c r="AD610" s="25"/>
    </row>
    <row r="611" ht="15.75" customHeight="1">
      <c r="AD611" s="25"/>
    </row>
    <row r="612" ht="15.75" customHeight="1">
      <c r="AD612" s="25"/>
    </row>
    <row r="613" ht="15.75" customHeight="1">
      <c r="AD613" s="25"/>
    </row>
    <row r="614" ht="15.75" customHeight="1">
      <c r="AD614" s="25"/>
    </row>
    <row r="615" ht="15.75" customHeight="1">
      <c r="AD615" s="25"/>
    </row>
    <row r="616" ht="15.75" customHeight="1">
      <c r="AD616" s="25"/>
    </row>
    <row r="617" ht="15.75" customHeight="1">
      <c r="AD617" s="25"/>
    </row>
    <row r="618" ht="15.75" customHeight="1">
      <c r="AD618" s="25"/>
    </row>
    <row r="619" ht="15.75" customHeight="1">
      <c r="AD619" s="25"/>
    </row>
    <row r="620" ht="15.75" customHeight="1">
      <c r="AD620" s="25"/>
    </row>
    <row r="621" ht="15.75" customHeight="1">
      <c r="AD621" s="25"/>
    </row>
    <row r="622" ht="15.75" customHeight="1">
      <c r="AD622" s="25"/>
    </row>
    <row r="623" ht="15.75" customHeight="1">
      <c r="AD623" s="25"/>
    </row>
    <row r="624" ht="15.75" customHeight="1">
      <c r="AD624" s="25"/>
    </row>
    <row r="625" ht="15.75" customHeight="1">
      <c r="AD625" s="25"/>
    </row>
    <row r="626" ht="15.75" customHeight="1">
      <c r="AD626" s="25"/>
    </row>
    <row r="627" ht="15.75" customHeight="1">
      <c r="AD627" s="25"/>
    </row>
    <row r="628" ht="15.75" customHeight="1">
      <c r="AD628" s="25"/>
    </row>
    <row r="629" ht="15.75" customHeight="1">
      <c r="AD629" s="25"/>
    </row>
    <row r="630" ht="15.75" customHeight="1">
      <c r="AD630" s="25"/>
    </row>
    <row r="631" ht="15.75" customHeight="1">
      <c r="AD631" s="25"/>
    </row>
    <row r="632" ht="15.75" customHeight="1">
      <c r="AD632" s="25"/>
    </row>
    <row r="633" ht="15.75" customHeight="1">
      <c r="AD633" s="25"/>
    </row>
    <row r="634" ht="15.75" customHeight="1">
      <c r="AD634" s="25"/>
    </row>
    <row r="635" ht="15.75" customHeight="1">
      <c r="AD635" s="25"/>
    </row>
    <row r="636" ht="15.75" customHeight="1">
      <c r="AD636" s="25"/>
    </row>
    <row r="637" ht="15.75" customHeight="1">
      <c r="AD637" s="25"/>
    </row>
    <row r="638" ht="15.75" customHeight="1">
      <c r="AD638" s="25"/>
    </row>
    <row r="639" ht="15.75" customHeight="1">
      <c r="AD639" s="25"/>
    </row>
    <row r="640" ht="15.75" customHeight="1">
      <c r="AD640" s="25"/>
    </row>
    <row r="641" ht="15.75" customHeight="1">
      <c r="AD641" s="25"/>
    </row>
    <row r="642" ht="15.75" customHeight="1">
      <c r="AD642" s="25"/>
    </row>
    <row r="643" ht="15.75" customHeight="1">
      <c r="AD643" s="25"/>
    </row>
    <row r="644" ht="15.75" customHeight="1">
      <c r="AD644" s="25"/>
    </row>
    <row r="645" ht="15.75" customHeight="1">
      <c r="AD645" s="25"/>
    </row>
    <row r="646" ht="15.75" customHeight="1">
      <c r="AD646" s="25"/>
    </row>
    <row r="647" ht="15.75" customHeight="1">
      <c r="AD647" s="25"/>
    </row>
    <row r="648" ht="15.75" customHeight="1">
      <c r="AD648" s="25"/>
    </row>
    <row r="649" ht="15.75" customHeight="1">
      <c r="AD649" s="25"/>
    </row>
    <row r="650" ht="15.75" customHeight="1">
      <c r="AD650" s="25"/>
    </row>
    <row r="651" ht="15.75" customHeight="1">
      <c r="AD651" s="25"/>
    </row>
    <row r="652" ht="15.75" customHeight="1">
      <c r="AD652" s="25"/>
    </row>
    <row r="653" ht="15.75" customHeight="1">
      <c r="AD653" s="25"/>
    </row>
    <row r="654" ht="15.75" customHeight="1">
      <c r="AD654" s="25"/>
    </row>
    <row r="655" ht="15.75" customHeight="1">
      <c r="AD655" s="25"/>
    </row>
    <row r="656" ht="15.75" customHeight="1">
      <c r="AD656" s="25"/>
    </row>
    <row r="657" ht="15.75" customHeight="1">
      <c r="AD657" s="25"/>
    </row>
    <row r="658" ht="15.75" customHeight="1">
      <c r="AD658" s="25"/>
    </row>
    <row r="659" ht="15.75" customHeight="1">
      <c r="AD659" s="25"/>
    </row>
    <row r="660" ht="15.75" customHeight="1">
      <c r="AD660" s="25"/>
    </row>
    <row r="661" ht="15.75" customHeight="1">
      <c r="AD661" s="25"/>
    </row>
    <row r="662" ht="15.75" customHeight="1">
      <c r="AD662" s="25"/>
    </row>
    <row r="663" ht="15.75" customHeight="1">
      <c r="AD663" s="25"/>
    </row>
    <row r="664" ht="15.75" customHeight="1">
      <c r="AD664" s="25"/>
    </row>
    <row r="665" ht="15.75" customHeight="1">
      <c r="AD665" s="25"/>
    </row>
    <row r="666" ht="15.75" customHeight="1">
      <c r="AD666" s="25"/>
    </row>
    <row r="667" ht="15.75" customHeight="1">
      <c r="AD667" s="25"/>
    </row>
    <row r="668" ht="15.75" customHeight="1">
      <c r="AD668" s="25"/>
    </row>
    <row r="669" ht="15.75" customHeight="1">
      <c r="AD669" s="25"/>
    </row>
    <row r="670" ht="15.75" customHeight="1">
      <c r="AD670" s="25"/>
    </row>
    <row r="671" ht="15.75" customHeight="1">
      <c r="AD671" s="25"/>
    </row>
    <row r="672" ht="15.75" customHeight="1">
      <c r="AD672" s="25"/>
    </row>
    <row r="673" ht="15.75" customHeight="1">
      <c r="AD673" s="25"/>
    </row>
    <row r="674" ht="15.75" customHeight="1">
      <c r="AD674" s="25"/>
    </row>
    <row r="675" ht="15.75" customHeight="1">
      <c r="AD675" s="25"/>
    </row>
    <row r="676" ht="15.75" customHeight="1">
      <c r="AD676" s="25"/>
    </row>
    <row r="677" ht="15.75" customHeight="1">
      <c r="AD677" s="25"/>
    </row>
    <row r="678" ht="15.75" customHeight="1">
      <c r="AD678" s="25"/>
    </row>
    <row r="679" ht="15.75" customHeight="1">
      <c r="AD679" s="25"/>
    </row>
    <row r="680" ht="15.75" customHeight="1">
      <c r="AD680" s="25"/>
    </row>
    <row r="681" ht="15.75" customHeight="1">
      <c r="AD681" s="25"/>
    </row>
    <row r="682" ht="15.75" customHeight="1">
      <c r="AD682" s="25"/>
    </row>
    <row r="683" ht="15.75" customHeight="1">
      <c r="AD683" s="25"/>
    </row>
    <row r="684" ht="15.75" customHeight="1">
      <c r="AD684" s="25"/>
    </row>
    <row r="685" ht="15.75" customHeight="1">
      <c r="AD685" s="25"/>
    </row>
    <row r="686" ht="15.75" customHeight="1">
      <c r="AD686" s="25"/>
    </row>
    <row r="687" ht="15.75" customHeight="1">
      <c r="AD687" s="25"/>
    </row>
    <row r="688" ht="15.75" customHeight="1">
      <c r="AD688" s="25"/>
    </row>
    <row r="689" ht="15.75" customHeight="1">
      <c r="AD689" s="25"/>
    </row>
    <row r="690" ht="15.75" customHeight="1">
      <c r="AD690" s="25"/>
    </row>
    <row r="691" ht="15.75" customHeight="1">
      <c r="AD691" s="25"/>
    </row>
    <row r="692" ht="15.75" customHeight="1">
      <c r="AD692" s="25"/>
    </row>
    <row r="693" ht="15.75" customHeight="1">
      <c r="AD693" s="25"/>
    </row>
    <row r="694" ht="15.75" customHeight="1">
      <c r="AD694" s="25"/>
    </row>
    <row r="695" ht="15.75" customHeight="1">
      <c r="AD695" s="25"/>
    </row>
    <row r="696" ht="15.75" customHeight="1">
      <c r="AD696" s="25"/>
    </row>
    <row r="697" ht="15.75" customHeight="1">
      <c r="AD697" s="25"/>
    </row>
    <row r="698" ht="15.75" customHeight="1">
      <c r="AD698" s="25"/>
    </row>
    <row r="699" ht="15.75" customHeight="1">
      <c r="AD699" s="25"/>
    </row>
    <row r="700" ht="15.75" customHeight="1">
      <c r="AD700" s="25"/>
    </row>
    <row r="701" ht="15.75" customHeight="1">
      <c r="AD701" s="25"/>
    </row>
    <row r="702" ht="15.75" customHeight="1">
      <c r="AD702" s="25"/>
    </row>
    <row r="703" ht="15.75" customHeight="1">
      <c r="AD703" s="25"/>
    </row>
    <row r="704" ht="15.75" customHeight="1">
      <c r="AD704" s="25"/>
    </row>
    <row r="705" ht="15.75" customHeight="1">
      <c r="AD705" s="25"/>
    </row>
    <row r="706" ht="15.75" customHeight="1">
      <c r="AD706" s="25"/>
    </row>
    <row r="707" ht="15.75" customHeight="1">
      <c r="AD707" s="25"/>
    </row>
    <row r="708" ht="15.75" customHeight="1">
      <c r="AD708" s="25"/>
    </row>
    <row r="709" ht="15.75" customHeight="1">
      <c r="AD709" s="25"/>
    </row>
    <row r="710" ht="15.75" customHeight="1">
      <c r="AD710" s="25"/>
    </row>
    <row r="711" ht="15.75" customHeight="1">
      <c r="AD711" s="25"/>
    </row>
    <row r="712" ht="15.75" customHeight="1">
      <c r="AD712" s="25"/>
    </row>
    <row r="713" ht="15.75" customHeight="1">
      <c r="AD713" s="25"/>
    </row>
    <row r="714" ht="15.75" customHeight="1">
      <c r="AD714" s="25"/>
    </row>
    <row r="715" ht="15.75" customHeight="1">
      <c r="AD715" s="25"/>
    </row>
    <row r="716" ht="15.75" customHeight="1">
      <c r="AD716" s="25"/>
    </row>
    <row r="717" ht="15.75" customHeight="1">
      <c r="AD717" s="25"/>
    </row>
    <row r="718" ht="15.75" customHeight="1">
      <c r="AD718" s="25"/>
    </row>
    <row r="719" ht="15.75" customHeight="1">
      <c r="AD719" s="25"/>
    </row>
    <row r="720" ht="15.75" customHeight="1">
      <c r="AD720" s="25"/>
    </row>
    <row r="721" ht="15.75" customHeight="1">
      <c r="AD721" s="25"/>
    </row>
    <row r="722" ht="15.75" customHeight="1">
      <c r="AD722" s="25"/>
    </row>
    <row r="723" ht="15.75" customHeight="1">
      <c r="AD723" s="25"/>
    </row>
    <row r="724" ht="15.75" customHeight="1">
      <c r="AD724" s="25"/>
    </row>
    <row r="725" ht="15.75" customHeight="1">
      <c r="AD725" s="25"/>
    </row>
    <row r="726" ht="15.75" customHeight="1">
      <c r="AD726" s="25"/>
    </row>
    <row r="727" ht="15.75" customHeight="1">
      <c r="AD727" s="25"/>
    </row>
    <row r="728" ht="15.75" customHeight="1">
      <c r="AD728" s="25"/>
    </row>
    <row r="729" ht="15.75" customHeight="1">
      <c r="AD729" s="25"/>
    </row>
    <row r="730" ht="15.75" customHeight="1">
      <c r="AD730" s="25"/>
    </row>
    <row r="731" ht="15.75" customHeight="1">
      <c r="AD731" s="25"/>
    </row>
    <row r="732" ht="15.75" customHeight="1">
      <c r="AD732" s="25"/>
    </row>
    <row r="733" ht="15.75" customHeight="1">
      <c r="AD733" s="25"/>
    </row>
    <row r="734" ht="15.75" customHeight="1">
      <c r="AD734" s="25"/>
    </row>
    <row r="735" ht="15.75" customHeight="1">
      <c r="AD735" s="25"/>
    </row>
    <row r="736" ht="15.75" customHeight="1">
      <c r="AD736" s="25"/>
    </row>
    <row r="737" ht="15.75" customHeight="1">
      <c r="AD737" s="25"/>
    </row>
    <row r="738" ht="15.75" customHeight="1">
      <c r="AD738" s="25"/>
    </row>
    <row r="739" ht="15.75" customHeight="1">
      <c r="AD739" s="25"/>
    </row>
    <row r="740" ht="15.75" customHeight="1">
      <c r="AD740" s="25"/>
    </row>
    <row r="741" ht="15.75" customHeight="1">
      <c r="AD741" s="25"/>
    </row>
    <row r="742" ht="15.75" customHeight="1">
      <c r="AD742" s="25"/>
    </row>
    <row r="743" ht="15.75" customHeight="1">
      <c r="AD743" s="25"/>
    </row>
    <row r="744" ht="15.75" customHeight="1">
      <c r="AD744" s="25"/>
    </row>
    <row r="745" ht="15.75" customHeight="1">
      <c r="AD745" s="25"/>
    </row>
    <row r="746" ht="15.75" customHeight="1">
      <c r="AD746" s="25"/>
    </row>
    <row r="747" ht="15.75" customHeight="1">
      <c r="AD747" s="25"/>
    </row>
    <row r="748" ht="15.75" customHeight="1">
      <c r="AD748" s="25"/>
    </row>
    <row r="749" ht="15.75" customHeight="1">
      <c r="AD749" s="25"/>
    </row>
    <row r="750" ht="15.75" customHeight="1">
      <c r="AD750" s="25"/>
    </row>
    <row r="751" ht="15.75" customHeight="1">
      <c r="AD751" s="25"/>
    </row>
    <row r="752" ht="15.75" customHeight="1">
      <c r="AD752" s="25"/>
    </row>
    <row r="753" ht="15.75" customHeight="1">
      <c r="AD753" s="25"/>
    </row>
    <row r="754" ht="15.75" customHeight="1">
      <c r="AD754" s="25"/>
    </row>
    <row r="755" ht="15.75" customHeight="1">
      <c r="AD755" s="25"/>
    </row>
    <row r="756" ht="15.75" customHeight="1">
      <c r="AD756" s="25"/>
    </row>
    <row r="757" ht="15.75" customHeight="1">
      <c r="AD757" s="25"/>
    </row>
    <row r="758" ht="15.75" customHeight="1">
      <c r="AD758" s="25"/>
    </row>
    <row r="759" ht="15.75" customHeight="1">
      <c r="AD759" s="25"/>
    </row>
    <row r="760" ht="15.75" customHeight="1">
      <c r="AD760" s="25"/>
    </row>
    <row r="761" ht="15.75" customHeight="1">
      <c r="AD761" s="25"/>
    </row>
    <row r="762" ht="15.75" customHeight="1">
      <c r="AD762" s="25"/>
    </row>
    <row r="763" ht="15.75" customHeight="1">
      <c r="AD763" s="25"/>
    </row>
    <row r="764" ht="15.75" customHeight="1">
      <c r="AD764" s="25"/>
    </row>
    <row r="765" ht="15.75" customHeight="1">
      <c r="AD765" s="25"/>
    </row>
    <row r="766" ht="15.75" customHeight="1">
      <c r="AD766" s="25"/>
    </row>
    <row r="767" ht="15.75" customHeight="1">
      <c r="AD767" s="25"/>
    </row>
    <row r="768" ht="15.75" customHeight="1">
      <c r="AD768" s="25"/>
    </row>
    <row r="769" ht="15.75" customHeight="1">
      <c r="AD769" s="25"/>
    </row>
    <row r="770" ht="15.75" customHeight="1">
      <c r="AD770" s="25"/>
    </row>
    <row r="771" ht="15.75" customHeight="1">
      <c r="AD771" s="25"/>
    </row>
    <row r="772" ht="15.75" customHeight="1">
      <c r="AD772" s="25"/>
    </row>
    <row r="773" ht="15.75" customHeight="1">
      <c r="AD773" s="25"/>
    </row>
    <row r="774" ht="15.75" customHeight="1">
      <c r="AD774" s="25"/>
    </row>
    <row r="775" ht="15.75" customHeight="1">
      <c r="AD775" s="25"/>
    </row>
    <row r="776" ht="15.75" customHeight="1">
      <c r="AD776" s="25"/>
    </row>
    <row r="777" ht="15.75" customHeight="1">
      <c r="AD777" s="25"/>
    </row>
    <row r="778" ht="15.75" customHeight="1">
      <c r="AD778" s="25"/>
    </row>
    <row r="779" ht="15.75" customHeight="1">
      <c r="AD779" s="25"/>
    </row>
    <row r="780" ht="15.75" customHeight="1">
      <c r="AD780" s="25"/>
    </row>
    <row r="781" ht="15.75" customHeight="1">
      <c r="AD781" s="25"/>
    </row>
    <row r="782" ht="15.75" customHeight="1">
      <c r="AD782" s="25"/>
    </row>
    <row r="783" ht="15.75" customHeight="1">
      <c r="AD783" s="25"/>
    </row>
    <row r="784" ht="15.75" customHeight="1">
      <c r="AD784" s="25"/>
    </row>
    <row r="785" ht="15.75" customHeight="1">
      <c r="AD785" s="25"/>
    </row>
    <row r="786" ht="15.75" customHeight="1">
      <c r="AD786" s="25"/>
    </row>
    <row r="787" ht="15.75" customHeight="1">
      <c r="AD787" s="25"/>
    </row>
    <row r="788" ht="15.75" customHeight="1">
      <c r="AD788" s="25"/>
    </row>
    <row r="789" ht="15.75" customHeight="1">
      <c r="AD789" s="25"/>
    </row>
    <row r="790" ht="15.75" customHeight="1">
      <c r="AD790" s="25"/>
    </row>
    <row r="791" ht="15.75" customHeight="1">
      <c r="AD791" s="25"/>
    </row>
    <row r="792" ht="15.75" customHeight="1">
      <c r="AD792" s="25"/>
    </row>
    <row r="793" ht="15.75" customHeight="1">
      <c r="AD793" s="25"/>
    </row>
    <row r="794" ht="15.75" customHeight="1">
      <c r="AD794" s="25"/>
    </row>
    <row r="795" ht="15.75" customHeight="1">
      <c r="AD795" s="25"/>
    </row>
    <row r="796" ht="15.75" customHeight="1">
      <c r="AD796" s="25"/>
    </row>
    <row r="797" ht="15.75" customHeight="1">
      <c r="AD797" s="25"/>
    </row>
    <row r="798" ht="15.75" customHeight="1">
      <c r="AD798" s="25"/>
    </row>
    <row r="799" ht="15.75" customHeight="1">
      <c r="AD799" s="25"/>
    </row>
    <row r="800" ht="15.75" customHeight="1">
      <c r="AD800" s="25"/>
    </row>
    <row r="801" ht="15.75" customHeight="1">
      <c r="AD801" s="25"/>
    </row>
    <row r="802" ht="15.75" customHeight="1">
      <c r="AD802" s="25"/>
    </row>
    <row r="803" ht="15.75" customHeight="1">
      <c r="AD803" s="25"/>
    </row>
    <row r="804" ht="15.75" customHeight="1">
      <c r="AD804" s="25"/>
    </row>
    <row r="805" ht="15.75" customHeight="1">
      <c r="AD805" s="25"/>
    </row>
    <row r="806" ht="15.75" customHeight="1">
      <c r="AD806" s="25"/>
    </row>
    <row r="807" ht="15.75" customHeight="1">
      <c r="AD807" s="25"/>
    </row>
    <row r="808" ht="15.75" customHeight="1">
      <c r="AD808" s="25"/>
    </row>
    <row r="809" ht="15.75" customHeight="1">
      <c r="AD809" s="25"/>
    </row>
    <row r="810" ht="15.75" customHeight="1">
      <c r="AD810" s="25"/>
    </row>
    <row r="811" ht="15.75" customHeight="1">
      <c r="AD811" s="25"/>
    </row>
    <row r="812" ht="15.75" customHeight="1">
      <c r="AD812" s="25"/>
    </row>
    <row r="813" ht="15.75" customHeight="1">
      <c r="AD813" s="25"/>
    </row>
    <row r="814" ht="15.75" customHeight="1">
      <c r="AD814" s="25"/>
    </row>
    <row r="815" ht="15.75" customHeight="1">
      <c r="AD815" s="25"/>
    </row>
    <row r="816" ht="15.75" customHeight="1">
      <c r="AD816" s="25"/>
    </row>
    <row r="817" ht="15.75" customHeight="1">
      <c r="AD817" s="25"/>
    </row>
    <row r="818" ht="15.75" customHeight="1">
      <c r="AD818" s="25"/>
    </row>
    <row r="819" ht="15.75" customHeight="1">
      <c r="AD819" s="25"/>
    </row>
    <row r="820" ht="15.75" customHeight="1">
      <c r="AD820" s="25"/>
    </row>
    <row r="821" ht="15.75" customHeight="1">
      <c r="AD821" s="25"/>
    </row>
    <row r="822" ht="15.75" customHeight="1">
      <c r="AD822" s="25"/>
    </row>
    <row r="823" ht="15.75" customHeight="1">
      <c r="AD823" s="25"/>
    </row>
    <row r="824" ht="15.75" customHeight="1">
      <c r="AD824" s="25"/>
    </row>
    <row r="825" ht="15.75" customHeight="1">
      <c r="AD825" s="25"/>
    </row>
    <row r="826" ht="15.75" customHeight="1">
      <c r="AD826" s="25"/>
    </row>
    <row r="827" ht="15.75" customHeight="1">
      <c r="AD827" s="25"/>
    </row>
    <row r="828" ht="15.75" customHeight="1">
      <c r="AD828" s="25"/>
    </row>
    <row r="829" ht="15.75" customHeight="1">
      <c r="AD829" s="25"/>
    </row>
    <row r="830" ht="15.75" customHeight="1">
      <c r="AD830" s="25"/>
    </row>
    <row r="831" ht="15.75" customHeight="1">
      <c r="AD831" s="25"/>
    </row>
    <row r="832" ht="15.75" customHeight="1">
      <c r="AD832" s="25"/>
    </row>
    <row r="833" ht="15.75" customHeight="1">
      <c r="AD833" s="25"/>
    </row>
    <row r="834" ht="15.75" customHeight="1">
      <c r="AD834" s="25"/>
    </row>
    <row r="835" ht="15.75" customHeight="1">
      <c r="AD835" s="25"/>
    </row>
    <row r="836" ht="15.75" customHeight="1">
      <c r="AD836" s="25"/>
    </row>
    <row r="837" ht="15.75" customHeight="1">
      <c r="AD837" s="25"/>
    </row>
    <row r="838" ht="15.75" customHeight="1">
      <c r="AD838" s="25"/>
    </row>
    <row r="839" ht="15.75" customHeight="1">
      <c r="AD839" s="25"/>
    </row>
    <row r="840" ht="15.75" customHeight="1">
      <c r="AD840" s="25"/>
    </row>
    <row r="841" ht="15.75" customHeight="1">
      <c r="AD841" s="25"/>
    </row>
    <row r="842" ht="15.75" customHeight="1">
      <c r="AD842" s="25"/>
    </row>
    <row r="843" ht="15.75" customHeight="1">
      <c r="AD843" s="25"/>
    </row>
    <row r="844" ht="15.75" customHeight="1">
      <c r="AD844" s="25"/>
    </row>
    <row r="845" ht="15.75" customHeight="1">
      <c r="AD845" s="25"/>
    </row>
    <row r="846" ht="15.75" customHeight="1">
      <c r="AD846" s="25"/>
    </row>
    <row r="847" ht="15.75" customHeight="1">
      <c r="AD847" s="25"/>
    </row>
    <row r="848" ht="15.75" customHeight="1">
      <c r="AD848" s="25"/>
    </row>
    <row r="849" ht="15.75" customHeight="1">
      <c r="AD849" s="25"/>
    </row>
    <row r="850" ht="15.75" customHeight="1">
      <c r="AD850" s="25"/>
    </row>
    <row r="851" ht="15.75" customHeight="1">
      <c r="AD851" s="25"/>
    </row>
    <row r="852" ht="15.75" customHeight="1">
      <c r="AD852" s="25"/>
    </row>
    <row r="853" ht="15.75" customHeight="1">
      <c r="AD853" s="25"/>
    </row>
    <row r="854" ht="15.75" customHeight="1">
      <c r="AD854" s="25"/>
    </row>
    <row r="855" ht="15.75" customHeight="1">
      <c r="AD855" s="25"/>
    </row>
    <row r="856" ht="15.75" customHeight="1">
      <c r="AD856" s="25"/>
    </row>
    <row r="857" ht="15.75" customHeight="1">
      <c r="AD857" s="25"/>
    </row>
    <row r="858" ht="15.75" customHeight="1">
      <c r="AD858" s="25"/>
    </row>
    <row r="859" ht="15.75" customHeight="1">
      <c r="AD859" s="25"/>
    </row>
    <row r="860" ht="15.75" customHeight="1">
      <c r="AD860" s="25"/>
    </row>
    <row r="861" ht="15.75" customHeight="1">
      <c r="AD861" s="25"/>
    </row>
    <row r="862" ht="15.75" customHeight="1">
      <c r="AD862" s="25"/>
    </row>
    <row r="863" ht="15.75" customHeight="1">
      <c r="AD863" s="25"/>
    </row>
    <row r="864" ht="15.75" customHeight="1">
      <c r="AD864" s="25"/>
    </row>
    <row r="865" ht="15.75" customHeight="1">
      <c r="AD865" s="25"/>
    </row>
    <row r="866" ht="15.75" customHeight="1">
      <c r="AD866" s="25"/>
    </row>
    <row r="867" ht="15.75" customHeight="1">
      <c r="AD867" s="25"/>
    </row>
    <row r="868" ht="15.75" customHeight="1">
      <c r="AD868" s="25"/>
    </row>
    <row r="869" ht="15.75" customHeight="1">
      <c r="AD869" s="25"/>
    </row>
    <row r="870" ht="15.75" customHeight="1">
      <c r="AD870" s="25"/>
    </row>
    <row r="871" ht="15.75" customHeight="1">
      <c r="AD871" s="25"/>
    </row>
    <row r="872" ht="15.75" customHeight="1">
      <c r="AD872" s="25"/>
    </row>
    <row r="873" ht="15.75" customHeight="1">
      <c r="AD873" s="25"/>
    </row>
    <row r="874" ht="15.75" customHeight="1">
      <c r="AD874" s="25"/>
    </row>
    <row r="875" ht="15.75" customHeight="1">
      <c r="AD875" s="25"/>
    </row>
    <row r="876" ht="15.75" customHeight="1">
      <c r="AD876" s="25"/>
    </row>
    <row r="877" ht="15.75" customHeight="1">
      <c r="AD877" s="25"/>
    </row>
    <row r="878" ht="15.75" customHeight="1">
      <c r="AD878" s="25"/>
    </row>
    <row r="879" ht="15.75" customHeight="1">
      <c r="AD879" s="25"/>
    </row>
    <row r="880" ht="15.75" customHeight="1">
      <c r="AD880" s="25"/>
    </row>
    <row r="881" ht="15.75" customHeight="1">
      <c r="AD881" s="25"/>
    </row>
    <row r="882" ht="15.75" customHeight="1">
      <c r="AD882" s="25"/>
    </row>
    <row r="883" ht="15.75" customHeight="1">
      <c r="AD883" s="25"/>
    </row>
    <row r="884" ht="15.75" customHeight="1">
      <c r="AD884" s="25"/>
    </row>
    <row r="885" ht="15.75" customHeight="1">
      <c r="AD885" s="25"/>
    </row>
    <row r="886" ht="15.75" customHeight="1">
      <c r="AD886" s="25"/>
    </row>
    <row r="887" ht="15.75" customHeight="1">
      <c r="AD887" s="25"/>
    </row>
    <row r="888" ht="15.75" customHeight="1">
      <c r="AD888" s="25"/>
    </row>
    <row r="889" ht="15.75" customHeight="1">
      <c r="AD889" s="25"/>
    </row>
    <row r="890" ht="15.75" customHeight="1">
      <c r="AD890" s="25"/>
    </row>
    <row r="891" ht="15.75" customHeight="1">
      <c r="AD891" s="25"/>
    </row>
    <row r="892" ht="15.75" customHeight="1">
      <c r="AD892" s="25"/>
    </row>
    <row r="893" ht="15.75" customHeight="1">
      <c r="AD893" s="25"/>
    </row>
    <row r="894" ht="15.75" customHeight="1">
      <c r="AD894" s="25"/>
    </row>
    <row r="895" ht="15.75" customHeight="1">
      <c r="AD895" s="25"/>
    </row>
    <row r="896" ht="15.75" customHeight="1">
      <c r="AD896" s="25"/>
    </row>
    <row r="897" ht="15.75" customHeight="1">
      <c r="AD897" s="25"/>
    </row>
    <row r="898" ht="15.75" customHeight="1">
      <c r="AD898" s="25"/>
    </row>
    <row r="899" ht="15.75" customHeight="1">
      <c r="AD899" s="25"/>
    </row>
    <row r="900" ht="15.75" customHeight="1">
      <c r="AD900" s="25"/>
    </row>
    <row r="901" ht="15.75" customHeight="1">
      <c r="AD901" s="25"/>
    </row>
    <row r="902" ht="15.75" customHeight="1">
      <c r="AD902" s="25"/>
    </row>
    <row r="903" ht="15.75" customHeight="1">
      <c r="AD903" s="25"/>
    </row>
    <row r="904" ht="15.75" customHeight="1">
      <c r="AD904" s="25"/>
    </row>
    <row r="905" ht="15.75" customHeight="1">
      <c r="AD905" s="25"/>
    </row>
    <row r="906" ht="15.75" customHeight="1">
      <c r="AD906" s="25"/>
    </row>
    <row r="907" ht="15.75" customHeight="1">
      <c r="AD907" s="25"/>
    </row>
    <row r="908" ht="15.75" customHeight="1">
      <c r="AD908" s="25"/>
    </row>
    <row r="909" ht="15.75" customHeight="1">
      <c r="AD909" s="25"/>
    </row>
    <row r="910" ht="15.75" customHeight="1">
      <c r="AD910" s="25"/>
    </row>
    <row r="911" ht="15.75" customHeight="1">
      <c r="AD911" s="25"/>
    </row>
    <row r="912" ht="15.75" customHeight="1">
      <c r="AD912" s="25"/>
    </row>
    <row r="913" ht="15.75" customHeight="1">
      <c r="AD913" s="25"/>
    </row>
    <row r="914" ht="15.75" customHeight="1">
      <c r="AD914" s="25"/>
    </row>
    <row r="915" ht="15.75" customHeight="1">
      <c r="AD915" s="25"/>
    </row>
    <row r="916" ht="15.75" customHeight="1">
      <c r="AD916" s="25"/>
    </row>
    <row r="917" ht="15.75" customHeight="1">
      <c r="AD917" s="25"/>
    </row>
    <row r="918" ht="15.75" customHeight="1">
      <c r="AD918" s="25"/>
    </row>
    <row r="919" ht="15.75" customHeight="1">
      <c r="AD919" s="25"/>
    </row>
    <row r="920" ht="15.75" customHeight="1">
      <c r="AD920" s="25"/>
    </row>
    <row r="921" ht="15.75" customHeight="1">
      <c r="AD921" s="25"/>
    </row>
    <row r="922" ht="15.75" customHeight="1">
      <c r="AD922" s="25"/>
    </row>
    <row r="923" ht="15.75" customHeight="1">
      <c r="AD923" s="25"/>
    </row>
    <row r="924" ht="15.75" customHeight="1">
      <c r="AD924" s="25"/>
    </row>
    <row r="925" ht="15.75" customHeight="1">
      <c r="AD925" s="25"/>
    </row>
    <row r="926" ht="15.75" customHeight="1">
      <c r="AD926" s="25"/>
    </row>
    <row r="927" ht="15.75" customHeight="1">
      <c r="AD927" s="25"/>
    </row>
    <row r="928" ht="15.75" customHeight="1">
      <c r="AD928" s="25"/>
    </row>
    <row r="929" ht="15.75" customHeight="1">
      <c r="AD929" s="25"/>
    </row>
    <row r="930" ht="15.75" customHeight="1">
      <c r="AD930" s="25"/>
    </row>
    <row r="931" ht="15.75" customHeight="1">
      <c r="AD931" s="25"/>
    </row>
    <row r="932" ht="15.75" customHeight="1">
      <c r="AD932" s="25"/>
    </row>
    <row r="933" ht="15.75" customHeight="1">
      <c r="AD933" s="25"/>
    </row>
    <row r="934" ht="15.75" customHeight="1">
      <c r="AD934" s="25"/>
    </row>
    <row r="935" ht="15.75" customHeight="1">
      <c r="AD935" s="25"/>
    </row>
    <row r="936" ht="15.75" customHeight="1">
      <c r="AD936" s="25"/>
    </row>
    <row r="937" ht="15.75" customHeight="1">
      <c r="AD937" s="25"/>
    </row>
    <row r="938" ht="15.75" customHeight="1">
      <c r="AD938" s="25"/>
    </row>
    <row r="939" ht="15.75" customHeight="1">
      <c r="AD939" s="25"/>
    </row>
    <row r="940" ht="15.75" customHeight="1">
      <c r="AD940" s="25"/>
    </row>
    <row r="941" ht="15.75" customHeight="1">
      <c r="AD941" s="25"/>
    </row>
    <row r="942" ht="15.75" customHeight="1">
      <c r="AD942" s="25"/>
    </row>
    <row r="943" ht="15.75" customHeight="1">
      <c r="AD943" s="25"/>
    </row>
    <row r="944" ht="15.75" customHeight="1">
      <c r="AD944" s="25"/>
    </row>
    <row r="945" ht="15.75" customHeight="1">
      <c r="AD945" s="25"/>
    </row>
    <row r="946" ht="15.75" customHeight="1">
      <c r="AD946" s="25"/>
    </row>
    <row r="947" ht="15.75" customHeight="1">
      <c r="AD947" s="25"/>
    </row>
    <row r="948" ht="15.75" customHeight="1">
      <c r="AD948" s="25"/>
    </row>
    <row r="949" ht="15.75" customHeight="1">
      <c r="AD949" s="25"/>
    </row>
    <row r="950" ht="15.75" customHeight="1">
      <c r="AD950" s="25"/>
    </row>
    <row r="951" ht="15.75" customHeight="1">
      <c r="AD951" s="25"/>
    </row>
    <row r="952" ht="15.75" customHeight="1">
      <c r="AD952" s="25"/>
    </row>
    <row r="953" ht="15.75" customHeight="1">
      <c r="AD953" s="25"/>
    </row>
    <row r="954" ht="15.75" customHeight="1">
      <c r="AD954" s="25"/>
    </row>
    <row r="955" ht="15.75" customHeight="1">
      <c r="AD955" s="25"/>
    </row>
    <row r="956" ht="15.75" customHeight="1">
      <c r="AD956" s="25"/>
    </row>
    <row r="957" ht="15.75" customHeight="1">
      <c r="AD957" s="25"/>
    </row>
    <row r="958" ht="15.75" customHeight="1">
      <c r="AD958" s="25"/>
    </row>
    <row r="959" ht="15.75" customHeight="1">
      <c r="AD959" s="25"/>
    </row>
    <row r="960" ht="15.75" customHeight="1">
      <c r="AD960" s="25"/>
    </row>
    <row r="961" ht="15.75" customHeight="1">
      <c r="AD961" s="25"/>
    </row>
    <row r="962" ht="15.75" customHeight="1">
      <c r="AD962" s="25"/>
    </row>
    <row r="963" ht="15.75" customHeight="1">
      <c r="AD963" s="25"/>
    </row>
    <row r="964" ht="15.75" customHeight="1">
      <c r="AD964" s="25"/>
    </row>
    <row r="965" ht="15.75" customHeight="1">
      <c r="AD965" s="25"/>
    </row>
    <row r="966" ht="15.75" customHeight="1">
      <c r="AD966" s="25"/>
    </row>
    <row r="967" ht="15.75" customHeight="1">
      <c r="AD967" s="25"/>
    </row>
    <row r="968" ht="15.75" customHeight="1">
      <c r="AD968" s="25"/>
    </row>
    <row r="969" ht="15.75" customHeight="1">
      <c r="AD969" s="25"/>
    </row>
    <row r="970" ht="15.75" customHeight="1">
      <c r="AD970" s="25"/>
    </row>
    <row r="971" ht="15.75" customHeight="1">
      <c r="AD971" s="25"/>
    </row>
    <row r="972" ht="15.75" customHeight="1">
      <c r="AD972" s="25"/>
    </row>
    <row r="973" ht="15.75" customHeight="1">
      <c r="AD973" s="25"/>
    </row>
    <row r="974" ht="15.75" customHeight="1">
      <c r="AD974" s="25"/>
    </row>
    <row r="975" ht="15.75" customHeight="1">
      <c r="AD975" s="25"/>
    </row>
    <row r="976" ht="15.75" customHeight="1">
      <c r="AD976" s="25"/>
    </row>
    <row r="977" ht="15.75" customHeight="1">
      <c r="AD977" s="25"/>
    </row>
    <row r="978" ht="15.75" customHeight="1">
      <c r="AD978" s="25"/>
    </row>
    <row r="979" ht="15.75" customHeight="1">
      <c r="AD979" s="25"/>
    </row>
    <row r="980" ht="15.75" customHeight="1">
      <c r="AD980" s="25"/>
    </row>
    <row r="981" ht="15.75" customHeight="1">
      <c r="AD981" s="25"/>
    </row>
    <row r="982" ht="15.75" customHeight="1">
      <c r="AD982" s="25"/>
    </row>
    <row r="983" ht="15.75" customHeight="1">
      <c r="AD983" s="25"/>
    </row>
    <row r="984" ht="15.75" customHeight="1">
      <c r="AD984" s="25"/>
    </row>
    <row r="985" ht="15.75" customHeight="1">
      <c r="AD985" s="25"/>
    </row>
    <row r="986" ht="15.75" customHeight="1">
      <c r="AD986" s="25"/>
    </row>
    <row r="987" ht="15.75" customHeight="1">
      <c r="AD987" s="25"/>
    </row>
    <row r="988" ht="15.75" customHeight="1">
      <c r="AD988" s="25"/>
    </row>
    <row r="989" ht="15.75" customHeight="1">
      <c r="AD989" s="25"/>
    </row>
    <row r="990" ht="15.75" customHeight="1">
      <c r="AD990" s="25"/>
    </row>
    <row r="991" ht="15.75" customHeight="1">
      <c r="AD991" s="25"/>
    </row>
    <row r="992" ht="15.75" customHeight="1">
      <c r="AD992" s="25"/>
    </row>
    <row r="993" ht="15.75" customHeight="1">
      <c r="AD993" s="25"/>
    </row>
    <row r="994" ht="15.75" customHeight="1">
      <c r="AD994" s="25"/>
    </row>
    <row r="995" ht="15.75" customHeight="1">
      <c r="AD995" s="25"/>
    </row>
    <row r="996" ht="15.75" customHeight="1">
      <c r="AD996" s="25"/>
    </row>
    <row r="997" ht="15.75" customHeight="1">
      <c r="AD997" s="25"/>
    </row>
    <row r="998" ht="15.75" customHeight="1">
      <c r="AD998" s="25"/>
    </row>
    <row r="999" ht="15.75" customHeight="1">
      <c r="AD999" s="25"/>
    </row>
    <row r="1000" ht="15.75" customHeight="1">
      <c r="AD1000" s="25"/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1" width="12.71"/>
    <col customWidth="1" min="12" max="12" width="14.14"/>
    <col customWidth="1" min="13" max="13" width="11.57"/>
    <col customWidth="1" min="14" max="16" width="10.43"/>
    <col customWidth="1" min="17" max="18" width="10.57"/>
    <col customWidth="1" min="19" max="19" width="8.71"/>
    <col customWidth="1" min="20" max="20" width="11.43"/>
    <col customWidth="1" min="21" max="21" width="8.71"/>
    <col customWidth="1" min="22" max="22" width="9.86"/>
    <col customWidth="1" min="23" max="26" width="8.71"/>
    <col customWidth="1" min="27" max="27" width="11.14"/>
    <col customWidth="1" min="28" max="28" width="10.71"/>
    <col customWidth="1" min="29" max="29" width="10.57"/>
    <col customWidth="1" min="30" max="30" width="9.86"/>
    <col customWidth="1" min="31" max="31" width="10.86"/>
    <col customWidth="1" min="32" max="34" width="8.71"/>
  </cols>
  <sheetData>
    <row r="2">
      <c r="A2" s="2" t="s">
        <v>47</v>
      </c>
      <c r="B2" s="2"/>
      <c r="C2" s="2" t="s">
        <v>166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D2" s="25"/>
    </row>
    <row r="3">
      <c r="A3" s="2" t="s">
        <v>49</v>
      </c>
      <c r="B3" s="2"/>
      <c r="C3" s="2">
        <v>9000593.0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D3" s="25"/>
    </row>
    <row r="4">
      <c r="A4" s="2" t="s">
        <v>52</v>
      </c>
      <c r="B4" s="2"/>
      <c r="C4" s="2">
        <v>5286237.0</v>
      </c>
      <c r="D4" s="2"/>
      <c r="E4" s="2"/>
      <c r="F4" s="2"/>
      <c r="G4" s="2"/>
      <c r="H4" s="2"/>
      <c r="I4" s="2"/>
      <c r="J4" s="2"/>
      <c r="K4" s="2"/>
      <c r="L4" s="2"/>
      <c r="M4" s="2" t="s">
        <v>167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AD4" s="25"/>
    </row>
    <row r="5"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59</v>
      </c>
      <c r="G7" s="84" t="s">
        <v>60</v>
      </c>
      <c r="H7" s="84" t="s">
        <v>61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7067.09</v>
      </c>
      <c r="E8" s="89">
        <v>14496.48</v>
      </c>
      <c r="F8" s="88">
        <v>4935.97</v>
      </c>
      <c r="G8" s="89">
        <v>14709.92</v>
      </c>
      <c r="H8" s="88">
        <v>3498.54</v>
      </c>
      <c r="I8" s="90">
        <v>13550.56</v>
      </c>
      <c r="J8" s="90">
        <v>4261.05</v>
      </c>
      <c r="K8" s="90">
        <v>13115.68</v>
      </c>
      <c r="L8" s="91">
        <v>256.59</v>
      </c>
      <c r="M8" s="67">
        <v>397.92</v>
      </c>
      <c r="N8" s="91">
        <v>122.63</v>
      </c>
      <c r="O8" s="67">
        <v>0.0</v>
      </c>
      <c r="P8" s="91">
        <v>122.63</v>
      </c>
      <c r="Q8" s="67">
        <v>0.0</v>
      </c>
      <c r="R8" s="91">
        <v>1413.88</v>
      </c>
      <c r="S8" s="67">
        <v>4197.76</v>
      </c>
      <c r="T8" s="92">
        <v>1792.72</v>
      </c>
      <c r="U8" s="67">
        <v>4640.0</v>
      </c>
      <c r="V8" s="92"/>
      <c r="W8" s="67"/>
      <c r="X8" s="91"/>
      <c r="Y8" s="93"/>
      <c r="Z8" s="91"/>
      <c r="AA8" s="93"/>
      <c r="AB8" s="91"/>
      <c r="AC8" s="67"/>
      <c r="AD8" s="91"/>
      <c r="AE8" s="67"/>
    </row>
    <row r="9">
      <c r="A9" s="36" t="s">
        <v>33</v>
      </c>
      <c r="B9" s="67"/>
      <c r="C9" s="67"/>
      <c r="D9" s="88"/>
      <c r="E9" s="89"/>
      <c r="F9" s="88">
        <v>4749.8</v>
      </c>
      <c r="G9" s="89">
        <v>13511.84</v>
      </c>
      <c r="H9" s="90">
        <v>3727.19</v>
      </c>
      <c r="I9" s="90">
        <v>13223.2</v>
      </c>
      <c r="J9" s="90">
        <v>3963.26</v>
      </c>
      <c r="K9" s="90">
        <v>12941.28</v>
      </c>
      <c r="L9" s="91">
        <v>727.38</v>
      </c>
      <c r="M9" s="67">
        <v>1796.48</v>
      </c>
      <c r="N9" s="91">
        <v>122.63</v>
      </c>
      <c r="O9" s="67">
        <v>0.0</v>
      </c>
      <c r="P9" s="91">
        <v>122.63</v>
      </c>
      <c r="Q9" s="67">
        <v>0.0</v>
      </c>
      <c r="R9" s="91">
        <v>379.76</v>
      </c>
      <c r="S9" s="67">
        <v>638.4</v>
      </c>
      <c r="T9" s="92">
        <v>2099.65</v>
      </c>
      <c r="U9" s="67">
        <v>6400.0</v>
      </c>
      <c r="V9" s="92"/>
      <c r="W9" s="67"/>
      <c r="X9" s="91"/>
      <c r="Y9" s="93"/>
      <c r="Z9" s="91"/>
      <c r="AA9" s="93"/>
      <c r="AB9" s="91"/>
      <c r="AC9" s="67"/>
      <c r="AD9" s="91"/>
      <c r="AE9" s="67"/>
    </row>
    <row r="10">
      <c r="A10" s="36" t="s">
        <v>34</v>
      </c>
      <c r="B10" s="67"/>
      <c r="C10" s="67"/>
      <c r="D10" s="88"/>
      <c r="E10" s="89"/>
      <c r="F10" s="88">
        <v>5639.42</v>
      </c>
      <c r="G10" s="89">
        <v>16837.92</v>
      </c>
      <c r="H10" s="90">
        <v>4126.27</v>
      </c>
      <c r="I10" s="90">
        <v>15254.72</v>
      </c>
      <c r="J10" s="90">
        <v>3809.0</v>
      </c>
      <c r="K10" s="90">
        <v>12243.04</v>
      </c>
      <c r="L10" s="91">
        <v>924.89</v>
      </c>
      <c r="M10" s="67">
        <v>2383.2</v>
      </c>
      <c r="N10" s="91">
        <v>122.63</v>
      </c>
      <c r="O10" s="67">
        <v>0.0</v>
      </c>
      <c r="P10" s="91">
        <v>122.63</v>
      </c>
      <c r="Q10" s="67">
        <v>0.0</v>
      </c>
      <c r="R10" s="91">
        <v>317.79</v>
      </c>
      <c r="S10" s="67">
        <v>408.0</v>
      </c>
      <c r="T10" s="92">
        <v>2265.59</v>
      </c>
      <c r="U10" s="67">
        <v>6968.32</v>
      </c>
      <c r="V10" s="92"/>
      <c r="W10" s="67"/>
      <c r="X10" s="91"/>
      <c r="Y10" s="93"/>
      <c r="Z10" s="91"/>
      <c r="AA10" s="93"/>
      <c r="AB10" s="91"/>
      <c r="AC10" s="67"/>
      <c r="AD10" s="91"/>
      <c r="AE10" s="67"/>
    </row>
    <row r="11">
      <c r="A11" s="36" t="s">
        <v>35</v>
      </c>
      <c r="B11" s="67"/>
      <c r="C11" s="67"/>
      <c r="D11" s="88"/>
      <c r="E11" s="89"/>
      <c r="F11" s="88">
        <v>5958.47</v>
      </c>
      <c r="G11" s="89">
        <v>16287.36</v>
      </c>
      <c r="H11" s="90">
        <v>7605.65</v>
      </c>
      <c r="I11" s="90">
        <v>17712.16</v>
      </c>
      <c r="J11" s="90">
        <v>3774.95</v>
      </c>
      <c r="K11" s="90">
        <v>13592.32</v>
      </c>
      <c r="L11" s="91">
        <v>1830.36</v>
      </c>
      <c r="M11" s="67">
        <v>4345.76</v>
      </c>
      <c r="N11" s="91">
        <v>122.63</v>
      </c>
      <c r="O11" s="67">
        <v>0.0</v>
      </c>
      <c r="P11" s="91">
        <v>122.63</v>
      </c>
      <c r="Q11" s="67">
        <v>0.0</v>
      </c>
      <c r="R11" s="91">
        <v>343.57</v>
      </c>
      <c r="S11" s="67">
        <v>503.84</v>
      </c>
      <c r="T11" s="92">
        <v>1973.55</v>
      </c>
      <c r="U11" s="67">
        <v>6080.8</v>
      </c>
      <c r="V11" s="92"/>
      <c r="W11" s="67"/>
      <c r="X11" s="91"/>
      <c r="Y11" s="93"/>
      <c r="Z11" s="91"/>
      <c r="AA11" s="93"/>
      <c r="AB11" s="91"/>
      <c r="AC11" s="67"/>
      <c r="AD11" s="91"/>
      <c r="AE11" s="67"/>
    </row>
    <row r="12">
      <c r="A12" s="36" t="s">
        <v>36</v>
      </c>
      <c r="B12" s="67"/>
      <c r="C12" s="67"/>
      <c r="D12" s="88"/>
      <c r="E12" s="89"/>
      <c r="F12" s="88">
        <v>6968.52</v>
      </c>
      <c r="G12" s="89">
        <v>19558.4</v>
      </c>
      <c r="H12" s="90">
        <v>4667.69</v>
      </c>
      <c r="I12" s="90">
        <v>17471.52</v>
      </c>
      <c r="J12" s="90">
        <v>4159.45</v>
      </c>
      <c r="K12" s="90">
        <v>15549.28</v>
      </c>
      <c r="L12" s="91">
        <v>4686.3</v>
      </c>
      <c r="M12" s="67">
        <v>14834.24</v>
      </c>
      <c r="N12" s="91">
        <v>122.63</v>
      </c>
      <c r="O12" s="67">
        <v>0.0</v>
      </c>
      <c r="P12" s="91">
        <v>122.63</v>
      </c>
      <c r="Q12" s="67">
        <v>0.0</v>
      </c>
      <c r="R12" s="91">
        <v>553.86</v>
      </c>
      <c r="S12" s="67">
        <v>1285.6</v>
      </c>
      <c r="T12" s="92">
        <v>1947.86</v>
      </c>
      <c r="U12" s="67">
        <v>5992.8</v>
      </c>
      <c r="V12" s="92"/>
      <c r="W12" s="67"/>
      <c r="X12" s="91"/>
      <c r="Y12" s="93"/>
      <c r="Z12" s="91"/>
      <c r="AA12" s="93"/>
      <c r="AB12" s="91"/>
      <c r="AC12" s="67"/>
      <c r="AD12" s="91"/>
      <c r="AE12" s="67"/>
    </row>
    <row r="13">
      <c r="A13" s="36" t="s">
        <v>37</v>
      </c>
      <c r="B13" s="67"/>
      <c r="C13" s="67"/>
      <c r="D13" s="88"/>
      <c r="E13" s="89"/>
      <c r="F13" s="88">
        <v>7270.31</v>
      </c>
      <c r="G13" s="89">
        <v>20550.72</v>
      </c>
      <c r="H13" s="90">
        <v>4734.9</v>
      </c>
      <c r="I13" s="90">
        <v>18506.24</v>
      </c>
      <c r="J13" s="90">
        <v>4577.99</v>
      </c>
      <c r="K13" s="90">
        <v>19477.92</v>
      </c>
      <c r="L13" s="91">
        <v>4562.29</v>
      </c>
      <c r="M13" s="67">
        <v>14111.68</v>
      </c>
      <c r="N13" s="91">
        <v>122.63</v>
      </c>
      <c r="O13" s="67">
        <v>0.0</v>
      </c>
      <c r="P13" s="91">
        <v>122.63</v>
      </c>
      <c r="Q13" s="67">
        <v>0.0</v>
      </c>
      <c r="R13" s="91">
        <v>344.9</v>
      </c>
      <c r="S13" s="67">
        <v>508.8</v>
      </c>
      <c r="T13" s="92">
        <v>2252.8</v>
      </c>
      <c r="U13" s="67">
        <v>7053.6</v>
      </c>
      <c r="V13" s="92"/>
      <c r="W13" s="67"/>
      <c r="X13" s="91"/>
      <c r="Y13" s="93"/>
      <c r="Z13" s="91"/>
      <c r="AA13" s="93"/>
      <c r="AB13" s="91"/>
      <c r="AC13" s="67"/>
      <c r="AD13" s="91"/>
      <c r="AE13" s="67"/>
    </row>
    <row r="14">
      <c r="A14" s="36" t="s">
        <v>38</v>
      </c>
      <c r="B14" s="67"/>
      <c r="C14" s="67"/>
      <c r="D14" s="98"/>
      <c r="E14" s="99"/>
      <c r="F14" s="98">
        <v>7931.0</v>
      </c>
      <c r="G14" s="99">
        <v>20003.84</v>
      </c>
      <c r="H14" s="100">
        <v>4751.0</v>
      </c>
      <c r="I14" s="100">
        <v>18511.36</v>
      </c>
      <c r="J14" s="100">
        <v>4623.6</v>
      </c>
      <c r="K14" s="100">
        <v>19966.88</v>
      </c>
      <c r="L14" s="91">
        <v>4914.79</v>
      </c>
      <c r="M14" s="67">
        <v>15542.56</v>
      </c>
      <c r="N14" s="91">
        <v>122.63</v>
      </c>
      <c r="O14" s="67">
        <v>0.0</v>
      </c>
      <c r="P14" s="91">
        <v>122.63</v>
      </c>
      <c r="Q14" s="67">
        <v>0.0</v>
      </c>
      <c r="R14" s="91">
        <v>206.16</v>
      </c>
      <c r="S14" s="67">
        <v>116.8</v>
      </c>
      <c r="T14" s="92">
        <v>2343.3</v>
      </c>
      <c r="U14" s="67">
        <v>7501.28</v>
      </c>
      <c r="V14" s="92"/>
      <c r="W14" s="67"/>
      <c r="X14" s="91"/>
      <c r="Y14" s="93"/>
      <c r="Z14" s="91"/>
      <c r="AA14" s="93"/>
      <c r="AB14" s="91"/>
      <c r="AC14" s="67"/>
      <c r="AD14" s="91"/>
      <c r="AE14" s="67"/>
    </row>
    <row r="15">
      <c r="A15" s="36" t="s">
        <v>39</v>
      </c>
      <c r="B15" s="67"/>
      <c r="C15" s="67"/>
      <c r="D15" s="98"/>
      <c r="E15" s="99"/>
      <c r="F15" s="98">
        <v>7393.26</v>
      </c>
      <c r="G15" s="100">
        <v>18243.84</v>
      </c>
      <c r="H15" s="100">
        <v>4889.83</v>
      </c>
      <c r="I15" s="100">
        <v>17040.32</v>
      </c>
      <c r="J15" s="100">
        <v>3234.96</v>
      </c>
      <c r="K15" s="100">
        <v>12152.64</v>
      </c>
      <c r="L15" s="102">
        <v>5006.17</v>
      </c>
      <c r="M15" s="90">
        <v>16096.0</v>
      </c>
      <c r="N15" s="91">
        <v>122.63</v>
      </c>
      <c r="O15" s="67">
        <v>0.0</v>
      </c>
      <c r="P15" s="91">
        <v>122.63</v>
      </c>
      <c r="Q15" s="67">
        <v>0.0</v>
      </c>
      <c r="R15" s="91">
        <v>210.63</v>
      </c>
      <c r="S15" s="67">
        <v>133.44</v>
      </c>
      <c r="T15" s="92">
        <v>2203.41</v>
      </c>
      <c r="U15" s="67">
        <v>6951.84</v>
      </c>
      <c r="V15" s="92"/>
      <c r="W15" s="67"/>
      <c r="X15" s="91"/>
      <c r="Y15" s="93"/>
      <c r="Z15" s="91"/>
      <c r="AA15" s="93"/>
      <c r="AB15" s="91"/>
      <c r="AC15" s="67"/>
      <c r="AD15" s="91"/>
      <c r="AE15" s="67"/>
    </row>
    <row r="16">
      <c r="A16" s="36" t="s">
        <v>40</v>
      </c>
      <c r="B16" s="67"/>
      <c r="C16" s="67"/>
      <c r="D16" s="98"/>
      <c r="E16" s="99"/>
      <c r="F16" s="98">
        <v>7983.91</v>
      </c>
      <c r="G16" s="99">
        <v>17674.72</v>
      </c>
      <c r="H16" s="100">
        <v>5191.82</v>
      </c>
      <c r="I16" s="100">
        <v>18358.4</v>
      </c>
      <c r="J16" s="100">
        <v>3826.58</v>
      </c>
      <c r="K16" s="100">
        <v>15374.08</v>
      </c>
      <c r="L16" s="102">
        <v>4747.26</v>
      </c>
      <c r="M16" s="90">
        <v>15135.84</v>
      </c>
      <c r="N16" s="91">
        <v>122.63</v>
      </c>
      <c r="O16" s="67">
        <v>0.0</v>
      </c>
      <c r="P16" s="91">
        <v>122.63</v>
      </c>
      <c r="Q16" s="67">
        <v>0.0</v>
      </c>
      <c r="R16" s="91">
        <v>188.61</v>
      </c>
      <c r="S16" s="67">
        <v>200.8</v>
      </c>
      <c r="T16" s="154">
        <v>2127.0</v>
      </c>
      <c r="U16" s="67">
        <v>6690.08</v>
      </c>
      <c r="V16" s="92"/>
      <c r="W16" s="67"/>
      <c r="X16" s="91"/>
      <c r="Y16" s="93"/>
      <c r="Z16" s="91"/>
      <c r="AA16" s="93"/>
      <c r="AB16" s="91"/>
      <c r="AC16" s="67"/>
      <c r="AD16" s="91"/>
      <c r="AE16" s="67"/>
    </row>
    <row r="17">
      <c r="A17" s="36" t="s">
        <v>41</v>
      </c>
      <c r="B17" s="67"/>
      <c r="C17" s="67"/>
      <c r="D17" s="98"/>
      <c r="E17" s="99"/>
      <c r="F17" s="98">
        <v>7708.41</v>
      </c>
      <c r="G17" s="99">
        <v>17131.04</v>
      </c>
      <c r="H17" s="100">
        <v>5258.87</v>
      </c>
      <c r="I17" s="100">
        <v>17246.56</v>
      </c>
      <c r="J17" s="100">
        <v>3555.26</v>
      </c>
      <c r="K17" s="100">
        <v>14001.6</v>
      </c>
      <c r="L17" s="102">
        <v>4683.06</v>
      </c>
      <c r="M17" s="90">
        <v>14869.12</v>
      </c>
      <c r="N17" s="91">
        <v>122.63</v>
      </c>
      <c r="O17" s="67">
        <v>0.0</v>
      </c>
      <c r="P17" s="91">
        <v>122.63</v>
      </c>
      <c r="Q17" s="67">
        <v>0.0</v>
      </c>
      <c r="R17" s="91">
        <v>144.5</v>
      </c>
      <c r="S17" s="67">
        <v>36.8</v>
      </c>
      <c r="T17" s="92">
        <v>1521.94</v>
      </c>
      <c r="U17" s="67">
        <v>4573.92</v>
      </c>
      <c r="V17" s="92">
        <v>2238.85</v>
      </c>
      <c r="W17" s="67">
        <v>5600.0</v>
      </c>
      <c r="X17" s="91"/>
      <c r="Y17" s="93"/>
      <c r="Z17" s="91"/>
      <c r="AA17" s="93"/>
      <c r="AB17" s="91"/>
      <c r="AC17" s="67"/>
      <c r="AD17" s="91"/>
      <c r="AE17" s="67"/>
    </row>
    <row r="18">
      <c r="A18" s="36" t="s">
        <v>42</v>
      </c>
      <c r="B18" s="67"/>
      <c r="C18" s="67"/>
      <c r="D18" s="98"/>
      <c r="E18" s="99"/>
      <c r="F18" s="98">
        <v>9678.26</v>
      </c>
      <c r="G18" s="99">
        <v>20897.92</v>
      </c>
      <c r="H18" s="100">
        <v>5234.38</v>
      </c>
      <c r="I18" s="100">
        <v>16987.52</v>
      </c>
      <c r="J18" s="100">
        <v>3697.05</v>
      </c>
      <c r="K18" s="100">
        <v>14820.0</v>
      </c>
      <c r="L18" s="102">
        <v>4716.93</v>
      </c>
      <c r="M18" s="90">
        <v>15009.76</v>
      </c>
      <c r="N18" s="91">
        <v>122.63</v>
      </c>
      <c r="O18" s="67">
        <v>0.0</v>
      </c>
      <c r="P18" s="91">
        <v>122.63</v>
      </c>
      <c r="Q18" s="67">
        <v>0.0</v>
      </c>
      <c r="R18" s="91">
        <v>123.66</v>
      </c>
      <c r="S18" s="67">
        <v>3.84</v>
      </c>
      <c r="T18" s="92">
        <v>1391.69</v>
      </c>
      <c r="U18" s="67">
        <v>4120.48</v>
      </c>
      <c r="V18" s="92">
        <v>2788.9</v>
      </c>
      <c r="W18" s="67">
        <v>7680.0</v>
      </c>
      <c r="X18" s="91"/>
      <c r="Y18" s="93"/>
      <c r="Z18" s="91"/>
      <c r="AA18" s="93"/>
      <c r="AB18" s="91"/>
      <c r="AC18" s="67"/>
      <c r="AD18" s="91"/>
      <c r="AE18" s="67"/>
    </row>
    <row r="19">
      <c r="A19" s="36" t="s">
        <v>43</v>
      </c>
      <c r="B19" s="67"/>
      <c r="C19" s="67"/>
      <c r="D19" s="98"/>
      <c r="E19" s="99"/>
      <c r="F19" s="98">
        <v>9130.94</v>
      </c>
      <c r="G19" s="99">
        <v>19556.0</v>
      </c>
      <c r="H19" s="100">
        <v>5298.86</v>
      </c>
      <c r="I19" s="100">
        <v>16136.32</v>
      </c>
      <c r="J19" s="100">
        <v>3596.7</v>
      </c>
      <c r="K19" s="100">
        <v>14240.8</v>
      </c>
      <c r="L19" s="102">
        <v>4563.54</v>
      </c>
      <c r="M19" s="90">
        <v>14372.48</v>
      </c>
      <c r="N19" s="91">
        <v>122.63</v>
      </c>
      <c r="O19" s="67">
        <v>0.0</v>
      </c>
      <c r="P19" s="91">
        <v>122.63</v>
      </c>
      <c r="Q19" s="67">
        <v>0.0</v>
      </c>
      <c r="R19" s="91">
        <v>122.63</v>
      </c>
      <c r="S19" s="67">
        <v>5.6</v>
      </c>
      <c r="T19" s="92">
        <v>1297.83</v>
      </c>
      <c r="U19" s="67">
        <v>3793.76</v>
      </c>
      <c r="V19" s="92">
        <v>2257.56</v>
      </c>
      <c r="W19" s="67">
        <v>5920.0</v>
      </c>
      <c r="X19" s="91"/>
      <c r="Y19" s="93"/>
      <c r="Z19" s="91"/>
      <c r="AA19" s="93"/>
      <c r="AB19" s="91"/>
      <c r="AC19" s="67"/>
      <c r="AD19" s="91"/>
      <c r="AE19" s="67"/>
    </row>
    <row r="20">
      <c r="A20" s="45" t="s">
        <v>45</v>
      </c>
      <c r="B20" s="131"/>
      <c r="C20" s="131"/>
      <c r="D20" s="132"/>
      <c r="E20" s="133"/>
      <c r="F20" s="132">
        <f>SUM(F8:F19)</f>
        <v>85348.27</v>
      </c>
      <c r="G20" s="115"/>
      <c r="H20" s="132">
        <f>SUM(H8:H19)</f>
        <v>58985</v>
      </c>
      <c r="I20" s="115"/>
      <c r="J20" s="132">
        <f>SUM(J8:J19)</f>
        <v>47079.85</v>
      </c>
      <c r="K20" s="115"/>
      <c r="L20" s="114">
        <f t="shared" ref="L20:U20" si="1">SUM(L8:L19)</f>
        <v>41619.56</v>
      </c>
      <c r="M20" s="115">
        <f t="shared" si="1"/>
        <v>128895.04</v>
      </c>
      <c r="N20" s="114">
        <f t="shared" si="1"/>
        <v>1471.56</v>
      </c>
      <c r="O20" s="115">
        <f t="shared" si="1"/>
        <v>0</v>
      </c>
      <c r="P20" s="114">
        <f t="shared" si="1"/>
        <v>1471.56</v>
      </c>
      <c r="Q20" s="115">
        <f t="shared" si="1"/>
        <v>0</v>
      </c>
      <c r="R20" s="114">
        <f t="shared" si="1"/>
        <v>4349.95</v>
      </c>
      <c r="S20" s="115">
        <f t="shared" si="1"/>
        <v>8039.68</v>
      </c>
      <c r="T20" s="116">
        <f t="shared" si="1"/>
        <v>23217.34</v>
      </c>
      <c r="U20" s="115">
        <f t="shared" si="1"/>
        <v>70766.88</v>
      </c>
      <c r="V20" s="114">
        <f t="shared" ref="V20:W20" si="2">SUM(V17:V19)</f>
        <v>7285.31</v>
      </c>
      <c r="W20" s="66">
        <f t="shared" si="2"/>
        <v>19200</v>
      </c>
      <c r="X20" s="68"/>
      <c r="Y20" s="118"/>
      <c r="Z20" s="134"/>
      <c r="AA20" s="118"/>
      <c r="AB20" s="134"/>
      <c r="AC20" s="66"/>
      <c r="AD20" s="71"/>
      <c r="AE20" s="66"/>
    </row>
    <row r="21" ht="15.75" customHeight="1">
      <c r="D21" s="120"/>
      <c r="E21" s="120"/>
      <c r="F21" s="120"/>
      <c r="G21" s="120"/>
      <c r="H21" s="120"/>
      <c r="I21" s="120"/>
    </row>
    <row r="22" ht="15.75" customHeight="1">
      <c r="J22" s="121"/>
      <c r="K22" s="12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3.14"/>
    <col customWidth="1" min="4" max="10" width="12.29"/>
    <col customWidth="1" min="11" max="11" width="12.0"/>
    <col customWidth="1" min="12" max="12" width="12.43"/>
    <col customWidth="1" min="13" max="13" width="13.71"/>
    <col customWidth="1" min="14" max="16" width="10.86"/>
    <col customWidth="1" min="17" max="17" width="10.57"/>
    <col customWidth="1" min="18" max="18" width="10.14"/>
    <col customWidth="1" min="19" max="19" width="8.71"/>
    <col customWidth="1" min="20" max="20" width="10.86"/>
    <col customWidth="1" min="21" max="21" width="8.71"/>
    <col customWidth="1" min="22" max="22" width="9.86"/>
    <col customWidth="1" min="23" max="34" width="8.71"/>
  </cols>
  <sheetData>
    <row r="2">
      <c r="A2" s="2" t="s">
        <v>47</v>
      </c>
      <c r="B2" s="2"/>
      <c r="C2" s="2" t="s">
        <v>168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D2" s="25"/>
    </row>
    <row r="3">
      <c r="A3" s="2" t="s">
        <v>49</v>
      </c>
      <c r="B3" s="2"/>
      <c r="C3" s="2">
        <v>9000631.0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D3" s="25"/>
    </row>
    <row r="4">
      <c r="A4" s="2" t="s">
        <v>52</v>
      </c>
      <c r="B4" s="2"/>
      <c r="C4" s="2">
        <v>5286238.0</v>
      </c>
      <c r="D4" s="2"/>
      <c r="E4" s="2"/>
      <c r="F4" s="2"/>
      <c r="G4" s="2"/>
      <c r="H4" s="2"/>
      <c r="I4" s="2"/>
      <c r="J4" s="2"/>
      <c r="K4" s="2"/>
      <c r="L4" s="2"/>
      <c r="M4" s="2" t="s">
        <v>167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AD4" s="25"/>
    </row>
    <row r="5"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125</v>
      </c>
      <c r="G7" s="84" t="s">
        <v>60</v>
      </c>
      <c r="H7" s="84" t="s">
        <v>126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3986.89</v>
      </c>
      <c r="E8" s="89">
        <v>9179.36</v>
      </c>
      <c r="F8" s="88">
        <v>302.03</v>
      </c>
      <c r="G8" s="90">
        <v>783.68</v>
      </c>
      <c r="H8" s="88">
        <v>165.05</v>
      </c>
      <c r="I8" s="90">
        <v>472.96</v>
      </c>
      <c r="J8" s="90">
        <v>223.79</v>
      </c>
      <c r="K8" s="90">
        <v>300.48</v>
      </c>
      <c r="L8" s="91">
        <v>214.51</v>
      </c>
      <c r="M8" s="67">
        <v>272.96</v>
      </c>
      <c r="N8" s="91">
        <v>157.69</v>
      </c>
      <c r="O8" s="67">
        <v>116.8</v>
      </c>
      <c r="P8" s="91">
        <v>524.69</v>
      </c>
      <c r="Q8" s="67">
        <v>1104.8</v>
      </c>
      <c r="R8" s="91">
        <v>2798.17</v>
      </c>
      <c r="S8" s="67">
        <v>9815.36</v>
      </c>
      <c r="T8" s="92">
        <v>3799.82</v>
      </c>
      <c r="U8" s="67">
        <v>11840.0</v>
      </c>
      <c r="V8" s="92"/>
      <c r="W8" s="67"/>
      <c r="X8" s="91"/>
      <c r="Y8" s="93"/>
      <c r="Z8" s="91"/>
      <c r="AA8" s="93"/>
      <c r="AB8" s="91"/>
      <c r="AC8" s="67"/>
      <c r="AD8" s="91"/>
      <c r="AE8" s="67"/>
    </row>
    <row r="9">
      <c r="A9" s="36" t="s">
        <v>33</v>
      </c>
      <c r="B9" s="67"/>
      <c r="C9" s="67"/>
      <c r="D9" s="88"/>
      <c r="E9" s="89"/>
      <c r="F9" s="88">
        <v>594.27</v>
      </c>
      <c r="G9" s="89">
        <v>1710.24</v>
      </c>
      <c r="H9" s="90">
        <v>153.14</v>
      </c>
      <c r="I9" s="90">
        <v>406.08</v>
      </c>
      <c r="J9" s="90">
        <v>239.18</v>
      </c>
      <c r="K9" s="90">
        <v>367.84</v>
      </c>
      <c r="L9" s="91">
        <v>179.51</v>
      </c>
      <c r="M9" s="67">
        <v>168.96</v>
      </c>
      <c r="N9" s="91">
        <v>146.0</v>
      </c>
      <c r="O9" s="67">
        <v>70.88</v>
      </c>
      <c r="P9" s="91">
        <v>603.11</v>
      </c>
      <c r="Q9" s="67">
        <v>1306.72</v>
      </c>
      <c r="R9" s="91">
        <v>2912.04</v>
      </c>
      <c r="S9" s="67">
        <v>11446.56</v>
      </c>
      <c r="T9" s="92">
        <v>3045.21</v>
      </c>
      <c r="U9" s="67">
        <v>10720.0</v>
      </c>
      <c r="V9" s="92"/>
      <c r="W9" s="67"/>
      <c r="X9" s="91"/>
      <c r="Y9" s="93"/>
      <c r="Z9" s="91"/>
      <c r="AA9" s="93"/>
      <c r="AB9" s="91"/>
      <c r="AC9" s="67"/>
      <c r="AD9" s="91"/>
      <c r="AE9" s="67"/>
    </row>
    <row r="10">
      <c r="A10" s="36" t="s">
        <v>34</v>
      </c>
      <c r="B10" s="67"/>
      <c r="C10" s="67"/>
      <c r="D10" s="88"/>
      <c r="E10" s="89"/>
      <c r="F10" s="88">
        <v>970.19</v>
      </c>
      <c r="G10" s="155" t="s">
        <v>169</v>
      </c>
      <c r="H10" s="156">
        <v>218.2</v>
      </c>
      <c r="I10" s="90">
        <v>640.8</v>
      </c>
      <c r="J10" s="90">
        <v>223.42</v>
      </c>
      <c r="K10" s="90">
        <v>318.08</v>
      </c>
      <c r="L10" s="91">
        <v>222.06</v>
      </c>
      <c r="M10" s="67">
        <v>295.36</v>
      </c>
      <c r="N10" s="91">
        <v>152.74</v>
      </c>
      <c r="O10" s="67">
        <v>91.36</v>
      </c>
      <c r="P10" s="91">
        <v>599.19</v>
      </c>
      <c r="Q10" s="67">
        <v>1293.12</v>
      </c>
      <c r="R10" s="91">
        <v>2951.0</v>
      </c>
      <c r="S10" s="67">
        <v>11671.68</v>
      </c>
      <c r="T10" s="92">
        <v>3184.8</v>
      </c>
      <c r="U10" s="67">
        <v>11410.56</v>
      </c>
      <c r="V10" s="92"/>
      <c r="W10" s="67"/>
      <c r="X10" s="91"/>
      <c r="Y10" s="93"/>
      <c r="Z10" s="91"/>
      <c r="AA10" s="93"/>
      <c r="AB10" s="91"/>
      <c r="AC10" s="67"/>
      <c r="AD10" s="91"/>
      <c r="AE10" s="67"/>
    </row>
    <row r="11">
      <c r="A11" s="36" t="s">
        <v>35</v>
      </c>
      <c r="B11" s="67"/>
      <c r="C11" s="67"/>
      <c r="D11" s="88"/>
      <c r="E11" s="89"/>
      <c r="F11" s="88">
        <v>986.83</v>
      </c>
      <c r="G11" s="89">
        <v>2731.84</v>
      </c>
      <c r="H11" s="90">
        <v>232.44</v>
      </c>
      <c r="I11" s="90">
        <v>600.32</v>
      </c>
      <c r="J11" s="90">
        <v>208.49</v>
      </c>
      <c r="K11" s="90">
        <v>293.6</v>
      </c>
      <c r="L11" s="91">
        <v>226.74</v>
      </c>
      <c r="M11" s="67">
        <v>309.28</v>
      </c>
      <c r="N11" s="91">
        <v>128.38</v>
      </c>
      <c r="O11" s="67">
        <v>17.44</v>
      </c>
      <c r="P11" s="91">
        <v>290.73</v>
      </c>
      <c r="Q11" s="67">
        <v>247.84</v>
      </c>
      <c r="R11" s="91">
        <v>3000.36</v>
      </c>
      <c r="S11" s="67">
        <v>11949.12</v>
      </c>
      <c r="T11" s="92">
        <v>3162.88</v>
      </c>
      <c r="U11" s="67">
        <v>11411.52</v>
      </c>
      <c r="V11" s="92"/>
      <c r="W11" s="67"/>
      <c r="X11" s="91"/>
      <c r="Y11" s="93"/>
      <c r="Z11" s="91"/>
      <c r="AA11" s="93"/>
      <c r="AB11" s="91"/>
      <c r="AC11" s="67"/>
      <c r="AD11" s="91"/>
      <c r="AE11" s="67"/>
    </row>
    <row r="12">
      <c r="A12" s="36" t="s">
        <v>36</v>
      </c>
      <c r="B12" s="67"/>
      <c r="C12" s="67"/>
      <c r="D12" s="88"/>
      <c r="E12" s="89"/>
      <c r="F12" s="88">
        <v>1083.93</v>
      </c>
      <c r="G12" s="89">
        <v>3020.64</v>
      </c>
      <c r="H12" s="90">
        <v>214.49</v>
      </c>
      <c r="I12" s="90">
        <v>624.96</v>
      </c>
      <c r="J12" s="156">
        <v>252.1</v>
      </c>
      <c r="K12" s="90">
        <v>442.72</v>
      </c>
      <c r="L12" s="91">
        <v>224.26</v>
      </c>
      <c r="M12" s="67">
        <v>301.92</v>
      </c>
      <c r="N12" s="91">
        <v>169.38</v>
      </c>
      <c r="O12" s="67">
        <v>138.88</v>
      </c>
      <c r="P12" s="91">
        <v>253.45</v>
      </c>
      <c r="Q12" s="67">
        <v>329.6</v>
      </c>
      <c r="R12" s="91">
        <v>2866.85</v>
      </c>
      <c r="S12" s="67">
        <v>11232.16</v>
      </c>
      <c r="T12" s="92">
        <v>3168.53</v>
      </c>
      <c r="U12" s="67">
        <v>11428.8</v>
      </c>
      <c r="V12" s="92"/>
      <c r="W12" s="67"/>
      <c r="X12" s="91"/>
      <c r="Y12" s="93"/>
      <c r="Z12" s="91"/>
      <c r="AA12" s="93"/>
      <c r="AB12" s="91"/>
      <c r="AC12" s="67"/>
      <c r="AD12" s="91"/>
      <c r="AE12" s="67"/>
    </row>
    <row r="13">
      <c r="A13" s="36" t="s">
        <v>37</v>
      </c>
      <c r="B13" s="67"/>
      <c r="C13" s="67"/>
      <c r="D13" s="88"/>
      <c r="E13" s="89"/>
      <c r="F13" s="88">
        <v>3000.01</v>
      </c>
      <c r="G13" s="89">
        <v>8720.0</v>
      </c>
      <c r="H13" s="90">
        <v>211.72</v>
      </c>
      <c r="I13" s="90">
        <v>613.12</v>
      </c>
      <c r="J13" s="90">
        <v>205.28</v>
      </c>
      <c r="K13" s="90">
        <v>307.04</v>
      </c>
      <c r="L13" s="91">
        <v>224.37</v>
      </c>
      <c r="M13" s="67">
        <v>302.24</v>
      </c>
      <c r="N13" s="91">
        <v>238.65</v>
      </c>
      <c r="O13" s="67">
        <v>344.64</v>
      </c>
      <c r="P13" s="91">
        <v>222.36</v>
      </c>
      <c r="Q13" s="67">
        <v>265.44</v>
      </c>
      <c r="R13" s="91">
        <v>1969.25</v>
      </c>
      <c r="S13" s="67">
        <v>6419.36</v>
      </c>
      <c r="T13" s="92">
        <v>3362.06</v>
      </c>
      <c r="U13" s="67">
        <v>12380.8</v>
      </c>
      <c r="V13" s="92"/>
      <c r="W13" s="67"/>
      <c r="X13" s="91"/>
      <c r="Y13" s="93"/>
      <c r="Z13" s="91"/>
      <c r="AA13" s="93"/>
      <c r="AB13" s="91"/>
      <c r="AC13" s="67"/>
      <c r="AD13" s="91"/>
      <c r="AE13" s="67"/>
    </row>
    <row r="14">
      <c r="A14" s="36" t="s">
        <v>38</v>
      </c>
      <c r="B14" s="67"/>
      <c r="C14" s="67"/>
      <c r="D14" s="98"/>
      <c r="E14" s="99"/>
      <c r="F14" s="98">
        <v>5593.82</v>
      </c>
      <c r="G14" s="99">
        <v>14606.72</v>
      </c>
      <c r="H14" s="100">
        <v>206.08</v>
      </c>
      <c r="I14" s="100">
        <v>588.96</v>
      </c>
      <c r="J14" s="101">
        <v>209.0</v>
      </c>
      <c r="K14" s="100">
        <v>320.8</v>
      </c>
      <c r="L14" s="91">
        <v>225.66</v>
      </c>
      <c r="M14" s="67">
        <v>306.08</v>
      </c>
      <c r="N14" s="91">
        <v>137.87</v>
      </c>
      <c r="O14" s="67">
        <v>45.28</v>
      </c>
      <c r="P14" s="91">
        <v>179.6</v>
      </c>
      <c r="Q14" s="67">
        <v>116.64</v>
      </c>
      <c r="R14" s="91">
        <v>1913.34</v>
      </c>
      <c r="S14" s="67">
        <v>6250.08</v>
      </c>
      <c r="T14" s="92">
        <v>2990.51</v>
      </c>
      <c r="U14" s="67">
        <v>10542.88</v>
      </c>
      <c r="V14" s="92"/>
      <c r="W14" s="67"/>
      <c r="X14" s="91"/>
      <c r="Y14" s="93"/>
      <c r="Z14" s="91"/>
      <c r="AA14" s="93"/>
      <c r="AB14" s="91"/>
      <c r="AC14" s="67"/>
      <c r="AD14" s="91"/>
      <c r="AE14" s="67"/>
    </row>
    <row r="15">
      <c r="A15" s="36" t="s">
        <v>39</v>
      </c>
      <c r="B15" s="67"/>
      <c r="C15" s="67"/>
      <c r="D15" s="98"/>
      <c r="E15" s="99"/>
      <c r="F15" s="98">
        <v>5247.55</v>
      </c>
      <c r="G15" s="99">
        <v>13691.36</v>
      </c>
      <c r="H15" s="100">
        <v>262.65</v>
      </c>
      <c r="I15" s="100">
        <v>755.68</v>
      </c>
      <c r="J15" s="100">
        <v>193.13</v>
      </c>
      <c r="K15" s="100">
        <v>261.92</v>
      </c>
      <c r="L15" s="102">
        <v>234.4</v>
      </c>
      <c r="M15" s="156">
        <v>332.0</v>
      </c>
      <c r="N15" s="91">
        <v>221.84</v>
      </c>
      <c r="O15" s="67">
        <v>294.72</v>
      </c>
      <c r="P15" s="91">
        <v>155.33</v>
      </c>
      <c r="Q15" s="67">
        <v>108.96</v>
      </c>
      <c r="R15" s="91">
        <v>1786.85</v>
      </c>
      <c r="S15" s="67">
        <v>5779.84</v>
      </c>
      <c r="T15" s="92">
        <v>2834.33</v>
      </c>
      <c r="U15" s="67">
        <v>9916.64</v>
      </c>
      <c r="V15" s="92"/>
      <c r="W15" s="67"/>
      <c r="X15" s="91"/>
      <c r="Y15" s="93"/>
      <c r="Z15" s="91"/>
      <c r="AA15" s="93"/>
      <c r="AB15" s="91"/>
      <c r="AC15" s="67"/>
      <c r="AD15" s="91"/>
      <c r="AE15" s="67"/>
    </row>
    <row r="16">
      <c r="A16" s="36" t="s">
        <v>40</v>
      </c>
      <c r="B16" s="67"/>
      <c r="C16" s="67"/>
      <c r="D16" s="98"/>
      <c r="E16" s="99"/>
      <c r="F16" s="98">
        <v>6111.63</v>
      </c>
      <c r="G16" s="99">
        <v>14297.28</v>
      </c>
      <c r="H16" s="100">
        <v>271.25</v>
      </c>
      <c r="I16" s="100">
        <v>789.12</v>
      </c>
      <c r="J16" s="100">
        <v>193.13</v>
      </c>
      <c r="K16" s="100">
        <v>261.92</v>
      </c>
      <c r="L16" s="102">
        <v>213.07</v>
      </c>
      <c r="M16" s="90">
        <v>268.64</v>
      </c>
      <c r="N16" s="91">
        <v>175.79</v>
      </c>
      <c r="O16" s="67">
        <v>157.92</v>
      </c>
      <c r="P16" s="91">
        <v>155.13</v>
      </c>
      <c r="Q16" s="67">
        <v>108.32</v>
      </c>
      <c r="R16" s="91">
        <v>1339.49</v>
      </c>
      <c r="S16" s="67">
        <v>4133.76</v>
      </c>
      <c r="T16" s="92">
        <v>2971.88</v>
      </c>
      <c r="U16" s="105">
        <v>10503.04</v>
      </c>
      <c r="V16" s="92"/>
      <c r="W16" s="67"/>
      <c r="X16" s="91"/>
      <c r="Y16" s="93"/>
      <c r="Z16" s="91"/>
      <c r="AA16" s="93"/>
      <c r="AB16" s="91"/>
      <c r="AC16" s="67"/>
      <c r="AD16" s="91"/>
      <c r="AE16" s="67"/>
    </row>
    <row r="17">
      <c r="A17" s="36" t="s">
        <v>41</v>
      </c>
      <c r="B17" s="67"/>
      <c r="C17" s="67"/>
      <c r="D17" s="98"/>
      <c r="E17" s="99"/>
      <c r="F17" s="98">
        <v>5461.92</v>
      </c>
      <c r="G17" s="99">
        <v>12760.16</v>
      </c>
      <c r="H17" s="101">
        <v>232.8</v>
      </c>
      <c r="I17" s="100">
        <v>592.48</v>
      </c>
      <c r="J17" s="100">
        <v>137.54</v>
      </c>
      <c r="K17" s="100">
        <v>386.72</v>
      </c>
      <c r="L17" s="102">
        <v>222.38</v>
      </c>
      <c r="M17" s="90">
        <v>296.32</v>
      </c>
      <c r="N17" s="91">
        <v>210.04</v>
      </c>
      <c r="O17" s="67">
        <v>259.68</v>
      </c>
      <c r="P17" s="91">
        <v>171.55</v>
      </c>
      <c r="Q17" s="67">
        <v>163.04</v>
      </c>
      <c r="R17" s="91">
        <v>863.64</v>
      </c>
      <c r="S17" s="67">
        <v>2364.8</v>
      </c>
      <c r="T17" s="92">
        <v>2818.21</v>
      </c>
      <c r="U17" s="67">
        <v>9953.12</v>
      </c>
      <c r="V17" s="92">
        <v>2929.87</v>
      </c>
      <c r="W17" s="67">
        <v>7840.0</v>
      </c>
      <c r="X17" s="91"/>
      <c r="Y17" s="93"/>
      <c r="Z17" s="91"/>
      <c r="AA17" s="93"/>
      <c r="AB17" s="91"/>
      <c r="AC17" s="67"/>
      <c r="AD17" s="91"/>
      <c r="AE17" s="67"/>
    </row>
    <row r="18">
      <c r="A18" s="36" t="s">
        <v>42</v>
      </c>
      <c r="B18" s="67"/>
      <c r="C18" s="67"/>
      <c r="D18" s="98"/>
      <c r="E18" s="99"/>
      <c r="F18" s="98">
        <v>6367.12</v>
      </c>
      <c r="G18" s="99">
        <v>14148.8</v>
      </c>
      <c r="H18" s="100">
        <v>228.72</v>
      </c>
      <c r="I18" s="100">
        <v>577.76</v>
      </c>
      <c r="J18" s="100">
        <v>118.65</v>
      </c>
      <c r="K18" s="100">
        <v>327.52</v>
      </c>
      <c r="L18" s="102">
        <v>213.65</v>
      </c>
      <c r="M18" s="90">
        <v>270.4</v>
      </c>
      <c r="N18" s="91">
        <v>206.81</v>
      </c>
      <c r="O18" s="67">
        <v>250.08</v>
      </c>
      <c r="P18" s="91">
        <v>150.39</v>
      </c>
      <c r="Q18" s="67">
        <v>92.48</v>
      </c>
      <c r="R18" s="91">
        <v>644.05</v>
      </c>
      <c r="S18" s="67">
        <v>1548.48</v>
      </c>
      <c r="T18" s="92">
        <v>2797.86</v>
      </c>
      <c r="U18" s="67">
        <v>9846.72</v>
      </c>
      <c r="V18" s="92">
        <v>3758.05</v>
      </c>
      <c r="W18" s="67">
        <v>11520.0</v>
      </c>
      <c r="X18" s="91"/>
      <c r="Y18" s="93"/>
      <c r="Z18" s="91"/>
      <c r="AA18" s="93"/>
      <c r="AB18" s="91"/>
      <c r="AC18" s="67"/>
      <c r="AD18" s="91"/>
      <c r="AE18" s="67"/>
    </row>
    <row r="19">
      <c r="A19" s="36" t="s">
        <v>43</v>
      </c>
      <c r="B19" s="67"/>
      <c r="C19" s="67"/>
      <c r="D19" s="98"/>
      <c r="E19" s="99"/>
      <c r="F19" s="98">
        <v>7186.6</v>
      </c>
      <c r="G19" s="99">
        <v>15990.24</v>
      </c>
      <c r="H19" s="100">
        <v>262.64</v>
      </c>
      <c r="I19" s="100">
        <v>651.52</v>
      </c>
      <c r="J19" s="100">
        <v>159.09</v>
      </c>
      <c r="K19" s="100">
        <v>454.24</v>
      </c>
      <c r="L19" s="102">
        <v>243.71</v>
      </c>
      <c r="M19" s="90">
        <v>359.68</v>
      </c>
      <c r="N19" s="91">
        <v>225.23</v>
      </c>
      <c r="O19" s="67">
        <v>304.8</v>
      </c>
      <c r="P19" s="91">
        <v>137.9</v>
      </c>
      <c r="Q19" s="67">
        <v>50.88</v>
      </c>
      <c r="R19" s="91">
        <v>536.96</v>
      </c>
      <c r="S19" s="67">
        <v>3203.42</v>
      </c>
      <c r="T19" s="92">
        <v>2614.44</v>
      </c>
      <c r="U19" s="67">
        <v>8888.0</v>
      </c>
      <c r="V19" s="92">
        <v>4034.44</v>
      </c>
      <c r="W19" s="67">
        <v>12640.0</v>
      </c>
      <c r="X19" s="91"/>
      <c r="Y19" s="93"/>
      <c r="Z19" s="91"/>
      <c r="AA19" s="93"/>
      <c r="AB19" s="91"/>
      <c r="AC19" s="67"/>
      <c r="AD19" s="91"/>
      <c r="AE19" s="67"/>
    </row>
    <row r="20">
      <c r="A20" s="45" t="s">
        <v>45</v>
      </c>
      <c r="B20" s="131"/>
      <c r="C20" s="131"/>
      <c r="D20" s="132"/>
      <c r="E20" s="133"/>
      <c r="F20" s="132">
        <f>SUM(F8:F19)</f>
        <v>42905.9</v>
      </c>
      <c r="G20" s="115"/>
      <c r="H20" s="132">
        <f>SUM(H8:H19)</f>
        <v>2659.18</v>
      </c>
      <c r="I20" s="115"/>
      <c r="J20" s="132">
        <f>SUM(J8:J19)</f>
        <v>2362.8</v>
      </c>
      <c r="K20" s="115"/>
      <c r="L20" s="114">
        <f t="shared" ref="L20:U20" si="1">SUM(L8:L19)</f>
        <v>2644.32</v>
      </c>
      <c r="M20" s="115">
        <f t="shared" si="1"/>
        <v>3483.84</v>
      </c>
      <c r="N20" s="114">
        <f t="shared" si="1"/>
        <v>2170.42</v>
      </c>
      <c r="O20" s="115">
        <f t="shared" si="1"/>
        <v>2092.48</v>
      </c>
      <c r="P20" s="114">
        <f t="shared" si="1"/>
        <v>3443.43</v>
      </c>
      <c r="Q20" s="115">
        <f t="shared" si="1"/>
        <v>5187.84</v>
      </c>
      <c r="R20" s="114">
        <f t="shared" si="1"/>
        <v>23582</v>
      </c>
      <c r="S20" s="115">
        <f t="shared" si="1"/>
        <v>85814.62</v>
      </c>
      <c r="T20" s="116">
        <f t="shared" si="1"/>
        <v>36750.53</v>
      </c>
      <c r="U20" s="115">
        <f t="shared" si="1"/>
        <v>128842.08</v>
      </c>
      <c r="V20" s="114">
        <f t="shared" ref="V20:W20" si="2">SUM(V17:V19)</f>
        <v>10722.36</v>
      </c>
      <c r="W20" s="66">
        <f t="shared" si="2"/>
        <v>32000</v>
      </c>
      <c r="X20" s="68"/>
      <c r="Y20" s="118"/>
      <c r="Z20" s="134"/>
      <c r="AA20" s="118"/>
      <c r="AB20" s="134"/>
      <c r="AC20" s="66"/>
      <c r="AD20" s="71"/>
      <c r="AE20" s="66"/>
    </row>
    <row r="21" ht="15.75" customHeight="1">
      <c r="G21" s="26">
        <f>SUM(G8:G20)</f>
        <v>102460.96</v>
      </c>
      <c r="J21" s="26">
        <f>SUM(J8:J20)</f>
        <v>4725.6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9.29"/>
    <col customWidth="1" min="4" max="10" width="11.71"/>
    <col customWidth="1" min="11" max="11" width="11.14"/>
    <col customWidth="1" min="12" max="12" width="13.71"/>
    <col customWidth="1" min="13" max="13" width="13.43"/>
    <col customWidth="1" min="14" max="16" width="10.86"/>
    <col customWidth="1" min="17" max="17" width="10.57"/>
    <col customWidth="1" min="18" max="18" width="10.29"/>
    <col customWidth="1" min="19" max="19" width="10.43"/>
    <col customWidth="1" min="20" max="21" width="8.71"/>
    <col customWidth="1" min="22" max="22" width="10.86"/>
    <col customWidth="1" min="23" max="29" width="8.71"/>
    <col customWidth="1" min="30" max="30" width="9.14"/>
    <col customWidth="1" min="31" max="36" width="8.71"/>
  </cols>
  <sheetData>
    <row r="1">
      <c r="AD1" s="25"/>
    </row>
    <row r="2">
      <c r="A2" s="2" t="s">
        <v>47</v>
      </c>
      <c r="B2" s="2"/>
      <c r="C2" s="2" t="s">
        <v>170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D2" s="25"/>
    </row>
    <row r="3">
      <c r="A3" s="2" t="s">
        <v>49</v>
      </c>
      <c r="B3" s="2"/>
      <c r="C3" s="2">
        <v>2331357.0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171</v>
      </c>
      <c r="X3" s="2"/>
      <c r="AD3" s="25"/>
    </row>
    <row r="4">
      <c r="A4" s="2" t="s">
        <v>52</v>
      </c>
      <c r="B4" s="2"/>
      <c r="C4" s="2">
        <v>160868.0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AD4" s="25"/>
    </row>
    <row r="5"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125</v>
      </c>
      <c r="G7" s="84" t="s">
        <v>60</v>
      </c>
      <c r="H7" s="84" t="s">
        <v>126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144</v>
      </c>
      <c r="U7" s="85" t="s">
        <v>172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14.21</v>
      </c>
      <c r="E8" s="89">
        <v>0.1</v>
      </c>
      <c r="F8" s="88">
        <v>14.21</v>
      </c>
      <c r="G8" s="90">
        <v>0.12</v>
      </c>
      <c r="H8" s="88">
        <v>14.17</v>
      </c>
      <c r="I8" s="90">
        <v>0.05</v>
      </c>
      <c r="J8" s="90">
        <v>14.41</v>
      </c>
      <c r="K8" s="90">
        <v>0.65</v>
      </c>
      <c r="L8" s="91">
        <v>14.2</v>
      </c>
      <c r="M8" s="67">
        <v>0.1</v>
      </c>
      <c r="N8" s="91">
        <v>15.01</v>
      </c>
      <c r="O8" s="67">
        <v>2.42</v>
      </c>
      <c r="P8" s="91">
        <v>14.26</v>
      </c>
      <c r="Q8" s="67">
        <v>0.32</v>
      </c>
      <c r="R8" s="91">
        <v>14.44</v>
      </c>
      <c r="S8" s="67">
        <v>0.83</v>
      </c>
      <c r="T8" s="92">
        <v>14.16</v>
      </c>
      <c r="U8" s="67">
        <v>0.0</v>
      </c>
      <c r="V8" s="92">
        <v>14.16</v>
      </c>
      <c r="W8" s="67">
        <v>0.0</v>
      </c>
      <c r="X8" s="91">
        <v>12.06</v>
      </c>
      <c r="Y8" s="93">
        <v>2.0</v>
      </c>
      <c r="Z8" s="91">
        <v>9.67</v>
      </c>
      <c r="AA8" s="93">
        <v>1.0</v>
      </c>
      <c r="AB8" s="91">
        <v>10.45</v>
      </c>
      <c r="AC8" s="67">
        <v>4.0</v>
      </c>
      <c r="AD8" s="91">
        <v>9.68</v>
      </c>
      <c r="AE8" s="67">
        <v>4.0</v>
      </c>
    </row>
    <row r="9">
      <c r="A9" s="36" t="s">
        <v>33</v>
      </c>
      <c r="B9" s="67"/>
      <c r="C9" s="67"/>
      <c r="D9" s="88"/>
      <c r="E9" s="89"/>
      <c r="F9" s="88">
        <v>14.27</v>
      </c>
      <c r="G9" s="90">
        <v>0.27</v>
      </c>
      <c r="H9" s="90">
        <v>14.16</v>
      </c>
      <c r="I9" s="90">
        <v>0.0</v>
      </c>
      <c r="J9" s="90">
        <v>14.22</v>
      </c>
      <c r="K9" s="90">
        <v>0.16</v>
      </c>
      <c r="L9" s="91">
        <v>14.24</v>
      </c>
      <c r="M9" s="67">
        <v>0.22</v>
      </c>
      <c r="N9" s="91">
        <v>14.16</v>
      </c>
      <c r="O9" s="67">
        <v>0.0</v>
      </c>
      <c r="P9" s="91">
        <v>14.2</v>
      </c>
      <c r="Q9" s="67">
        <v>0.12</v>
      </c>
      <c r="R9" s="91">
        <v>15.15</v>
      </c>
      <c r="S9" s="67">
        <v>3.09</v>
      </c>
      <c r="T9" s="92">
        <v>22.81</v>
      </c>
      <c r="U9" s="67">
        <v>0.0</v>
      </c>
      <c r="V9" s="92">
        <v>14.16</v>
      </c>
      <c r="W9" s="67">
        <v>0.0</v>
      </c>
      <c r="X9" s="91">
        <v>17.51</v>
      </c>
      <c r="Y9" s="93">
        <v>0.0</v>
      </c>
      <c r="Z9" s="91">
        <v>9.33</v>
      </c>
      <c r="AA9" s="93">
        <v>0.0</v>
      </c>
      <c r="AB9" s="91">
        <v>9.33</v>
      </c>
      <c r="AC9" s="67">
        <v>0.0</v>
      </c>
      <c r="AD9" s="91">
        <v>8.59</v>
      </c>
      <c r="AE9" s="67">
        <v>0.0</v>
      </c>
    </row>
    <row r="10">
      <c r="A10" s="36" t="s">
        <v>34</v>
      </c>
      <c r="B10" s="67"/>
      <c r="C10" s="67"/>
      <c r="D10" s="88"/>
      <c r="E10" s="89"/>
      <c r="F10" s="88">
        <v>14.52</v>
      </c>
      <c r="G10" s="90">
        <v>0.87</v>
      </c>
      <c r="H10" s="90">
        <v>14.16</v>
      </c>
      <c r="I10" s="90">
        <v>0.0</v>
      </c>
      <c r="J10" s="90">
        <v>14.18</v>
      </c>
      <c r="K10" s="90">
        <v>0.05</v>
      </c>
      <c r="L10" s="91">
        <v>14.19</v>
      </c>
      <c r="M10" s="67">
        <v>0.08</v>
      </c>
      <c r="N10" s="91">
        <v>14.17</v>
      </c>
      <c r="O10" s="67">
        <v>0.03</v>
      </c>
      <c r="P10" s="91">
        <v>14.16</v>
      </c>
      <c r="Q10" s="67">
        <v>0.02</v>
      </c>
      <c r="R10" s="91">
        <v>14.17</v>
      </c>
      <c r="S10" s="67">
        <v>0.03</v>
      </c>
      <c r="T10" s="92">
        <v>14.33</v>
      </c>
      <c r="U10" s="67">
        <v>0.0</v>
      </c>
      <c r="V10" s="92">
        <v>14.16</v>
      </c>
      <c r="W10" s="67">
        <v>0.0</v>
      </c>
      <c r="X10" s="91">
        <v>4.84</v>
      </c>
      <c r="Y10" s="93">
        <v>0.0</v>
      </c>
      <c r="Z10" s="91">
        <v>9.33</v>
      </c>
      <c r="AA10" s="93">
        <v>0.0</v>
      </c>
      <c r="AB10" s="91">
        <v>9.33</v>
      </c>
      <c r="AC10" s="67">
        <v>0.0</v>
      </c>
      <c r="AD10" s="91">
        <v>14.82</v>
      </c>
      <c r="AE10" s="67">
        <v>18.0</v>
      </c>
    </row>
    <row r="11">
      <c r="A11" s="36" t="s">
        <v>35</v>
      </c>
      <c r="B11" s="67"/>
      <c r="C11" s="67"/>
      <c r="D11" s="88"/>
      <c r="E11" s="89"/>
      <c r="F11" s="88">
        <v>14.18</v>
      </c>
      <c r="G11" s="90">
        <v>0.05</v>
      </c>
      <c r="H11" s="90">
        <v>14.16</v>
      </c>
      <c r="I11" s="90">
        <v>0.0</v>
      </c>
      <c r="J11" s="90">
        <v>14.16</v>
      </c>
      <c r="K11" s="90">
        <v>0.0</v>
      </c>
      <c r="L11" s="91">
        <v>14.17</v>
      </c>
      <c r="M11" s="67">
        <v>0.03</v>
      </c>
      <c r="N11" s="91">
        <v>14.16</v>
      </c>
      <c r="O11" s="67">
        <v>0.0</v>
      </c>
      <c r="P11" s="91">
        <v>14.16</v>
      </c>
      <c r="Q11" s="67">
        <v>0.01</v>
      </c>
      <c r="R11" s="91">
        <v>16.72</v>
      </c>
      <c r="S11" s="67">
        <v>7.99</v>
      </c>
      <c r="T11" s="92">
        <v>14.2</v>
      </c>
      <c r="U11" s="67">
        <v>0.0</v>
      </c>
      <c r="V11" s="92">
        <v>14.16</v>
      </c>
      <c r="W11" s="67">
        <v>0.0</v>
      </c>
      <c r="X11" s="91">
        <v>11.7</v>
      </c>
      <c r="Y11" s="93">
        <v>1.0</v>
      </c>
      <c r="Z11" s="91">
        <v>9.67</v>
      </c>
      <c r="AA11" s="93">
        <v>1.0</v>
      </c>
      <c r="AB11" s="91">
        <v>9.33</v>
      </c>
      <c r="AC11" s="67">
        <v>0.0</v>
      </c>
      <c r="AD11" s="91">
        <v>9.33</v>
      </c>
      <c r="AE11" s="67">
        <v>0.0</v>
      </c>
    </row>
    <row r="12">
      <c r="A12" s="36" t="s">
        <v>36</v>
      </c>
      <c r="B12" s="67"/>
      <c r="C12" s="67"/>
      <c r="D12" s="88"/>
      <c r="E12" s="89"/>
      <c r="F12" s="88">
        <v>14.16</v>
      </c>
      <c r="G12" s="90">
        <v>0.0</v>
      </c>
      <c r="H12" s="90">
        <v>14.16</v>
      </c>
      <c r="I12" s="90">
        <v>0.02</v>
      </c>
      <c r="J12" s="90">
        <v>14.16</v>
      </c>
      <c r="K12" s="90">
        <v>0.0</v>
      </c>
      <c r="L12" s="91">
        <v>15.09</v>
      </c>
      <c r="M12" s="67">
        <v>2.38</v>
      </c>
      <c r="N12" s="91">
        <v>14.16</v>
      </c>
      <c r="O12" s="67">
        <v>0.0</v>
      </c>
      <c r="P12" s="91">
        <v>14.23</v>
      </c>
      <c r="Q12" s="67">
        <v>0.23</v>
      </c>
      <c r="R12" s="91">
        <v>14.16</v>
      </c>
      <c r="S12" s="67">
        <v>0.02</v>
      </c>
      <c r="T12" s="92">
        <v>14.43</v>
      </c>
      <c r="U12" s="67">
        <v>0.0</v>
      </c>
      <c r="V12" s="92">
        <v>14.16</v>
      </c>
      <c r="W12" s="67">
        <v>0.0</v>
      </c>
      <c r="X12" s="91">
        <v>11.7</v>
      </c>
      <c r="Y12" s="93">
        <v>1.0</v>
      </c>
      <c r="Z12" s="91">
        <v>11.33</v>
      </c>
      <c r="AA12" s="93">
        <v>0.0</v>
      </c>
      <c r="AB12" s="91">
        <v>9.33</v>
      </c>
      <c r="AC12" s="67">
        <v>0.0</v>
      </c>
      <c r="AD12" s="91">
        <v>9.63</v>
      </c>
      <c r="AE12" s="67">
        <v>1.0</v>
      </c>
    </row>
    <row r="13">
      <c r="A13" s="36" t="s">
        <v>37</v>
      </c>
      <c r="B13" s="67"/>
      <c r="C13" s="67"/>
      <c r="D13" s="88"/>
      <c r="E13" s="89"/>
      <c r="F13" s="88">
        <v>14.83</v>
      </c>
      <c r="G13" s="90">
        <v>1.52</v>
      </c>
      <c r="H13" s="90">
        <v>14.16</v>
      </c>
      <c r="I13" s="90">
        <v>0.0</v>
      </c>
      <c r="J13" s="90">
        <v>14.16</v>
      </c>
      <c r="K13" s="90">
        <v>0.01</v>
      </c>
      <c r="L13" s="91">
        <v>14.16</v>
      </c>
      <c r="M13" s="67">
        <v>0.0</v>
      </c>
      <c r="N13" s="91">
        <v>14.16</v>
      </c>
      <c r="O13" s="67">
        <v>0.0</v>
      </c>
      <c r="P13" s="91">
        <v>14.23</v>
      </c>
      <c r="Q13" s="67">
        <v>0.2</v>
      </c>
      <c r="R13" s="91">
        <v>14.35</v>
      </c>
      <c r="S13" s="67">
        <v>0.61</v>
      </c>
      <c r="T13" s="92">
        <v>14.76</v>
      </c>
      <c r="U13" s="67">
        <v>0.0</v>
      </c>
      <c r="V13" s="92">
        <v>15.81</v>
      </c>
      <c r="W13" s="67">
        <v>4.0</v>
      </c>
      <c r="X13" s="91">
        <v>11.7</v>
      </c>
      <c r="Y13" s="93">
        <v>1.0</v>
      </c>
      <c r="Z13" s="91">
        <v>11.69</v>
      </c>
      <c r="AA13" s="93">
        <v>1.0</v>
      </c>
      <c r="AB13" s="91">
        <v>9.33</v>
      </c>
      <c r="AC13" s="67">
        <v>0.0</v>
      </c>
      <c r="AD13" s="91">
        <v>9.33</v>
      </c>
      <c r="AE13" s="67">
        <v>0.0</v>
      </c>
    </row>
    <row r="14">
      <c r="A14" s="36" t="s">
        <v>38</v>
      </c>
      <c r="B14" s="67"/>
      <c r="C14" s="67"/>
      <c r="D14" s="98"/>
      <c r="E14" s="99"/>
      <c r="F14" s="98">
        <v>14.16</v>
      </c>
      <c r="G14" s="100">
        <v>0.0</v>
      </c>
      <c r="H14" s="100">
        <v>14.19</v>
      </c>
      <c r="I14" s="100">
        <v>0.0</v>
      </c>
      <c r="J14" s="100">
        <v>14.17</v>
      </c>
      <c r="K14" s="100">
        <v>0.05</v>
      </c>
      <c r="L14" s="91">
        <v>14.16</v>
      </c>
      <c r="M14" s="67">
        <v>0.0</v>
      </c>
      <c r="N14" s="91">
        <v>14.31</v>
      </c>
      <c r="O14" s="67">
        <v>0.37</v>
      </c>
      <c r="P14" s="91">
        <v>14.23</v>
      </c>
      <c r="Q14" s="67">
        <v>0.21</v>
      </c>
      <c r="R14" s="91">
        <v>14.24</v>
      </c>
      <c r="S14" s="67">
        <v>0.28</v>
      </c>
      <c r="T14" s="92">
        <v>14.4</v>
      </c>
      <c r="U14" s="67">
        <v>0.72</v>
      </c>
      <c r="V14" s="92">
        <v>15.4</v>
      </c>
      <c r="W14" s="67">
        <v>3.0</v>
      </c>
      <c r="X14" s="91">
        <v>11.33</v>
      </c>
      <c r="Y14" s="93">
        <v>0.0</v>
      </c>
      <c r="Z14" s="91">
        <v>12.43</v>
      </c>
      <c r="AA14" s="93">
        <v>3.0</v>
      </c>
      <c r="AB14" s="91">
        <v>9.33</v>
      </c>
      <c r="AC14" s="67">
        <v>0.0</v>
      </c>
      <c r="AD14" s="91">
        <v>9.33</v>
      </c>
      <c r="AE14" s="67">
        <v>0.0</v>
      </c>
    </row>
    <row r="15">
      <c r="A15" s="36" t="s">
        <v>39</v>
      </c>
      <c r="B15" s="67"/>
      <c r="C15" s="67">
        <v>1.0</v>
      </c>
      <c r="D15" s="98"/>
      <c r="E15" s="99"/>
      <c r="F15" s="98">
        <v>14.16</v>
      </c>
      <c r="G15" s="100">
        <v>0.0</v>
      </c>
      <c r="H15" s="100">
        <v>14.19</v>
      </c>
      <c r="I15" s="100">
        <v>0.09</v>
      </c>
      <c r="J15" s="100">
        <v>14.16</v>
      </c>
      <c r="K15" s="100">
        <v>0.02</v>
      </c>
      <c r="L15" s="102">
        <v>14.21</v>
      </c>
      <c r="M15" s="90">
        <v>0.12</v>
      </c>
      <c r="N15" s="91">
        <v>14.29</v>
      </c>
      <c r="O15" s="67">
        <v>0.34</v>
      </c>
      <c r="P15" s="91">
        <v>16.52</v>
      </c>
      <c r="Q15" s="67">
        <v>6.71</v>
      </c>
      <c r="R15" s="91">
        <v>14.5</v>
      </c>
      <c r="S15" s="67">
        <v>1.07</v>
      </c>
      <c r="T15" s="92">
        <v>14.22</v>
      </c>
      <c r="U15" s="67">
        <v>0.0</v>
      </c>
      <c r="V15" s="92">
        <v>14.16</v>
      </c>
      <c r="W15" s="67">
        <v>0.0</v>
      </c>
      <c r="X15" s="91">
        <v>11.33</v>
      </c>
      <c r="Y15" s="93">
        <v>0.0</v>
      </c>
      <c r="Z15" s="91">
        <v>11.33</v>
      </c>
      <c r="AA15" s="93">
        <v>0.0</v>
      </c>
      <c r="AB15" s="91">
        <v>9.33</v>
      </c>
      <c r="AC15" s="67">
        <v>0.0</v>
      </c>
      <c r="AD15" s="91">
        <v>9.33</v>
      </c>
      <c r="AE15" s="67">
        <v>0.0</v>
      </c>
    </row>
    <row r="16">
      <c r="A16" s="36" t="s">
        <v>40</v>
      </c>
      <c r="B16" s="67"/>
      <c r="C16" s="67"/>
      <c r="D16" s="98"/>
      <c r="E16" s="99"/>
      <c r="F16" s="98">
        <v>14.16</v>
      </c>
      <c r="G16" s="100">
        <v>0.0</v>
      </c>
      <c r="H16" s="100">
        <v>14.16</v>
      </c>
      <c r="I16" s="100">
        <v>0.01</v>
      </c>
      <c r="J16" s="100">
        <v>14.16</v>
      </c>
      <c r="K16" s="100">
        <v>0.0</v>
      </c>
      <c r="L16" s="102">
        <v>14.16</v>
      </c>
      <c r="M16" s="90">
        <v>0.0</v>
      </c>
      <c r="N16" s="91">
        <v>14.38</v>
      </c>
      <c r="O16" s="67">
        <v>0.58</v>
      </c>
      <c r="P16" s="91">
        <v>14.17</v>
      </c>
      <c r="Q16" s="67">
        <v>0.04</v>
      </c>
      <c r="R16" s="91">
        <v>14.16</v>
      </c>
      <c r="S16" s="67">
        <v>0.0</v>
      </c>
      <c r="T16" s="92">
        <v>14.16</v>
      </c>
      <c r="U16" s="67">
        <v>0.0</v>
      </c>
      <c r="V16" s="92">
        <v>14.16</v>
      </c>
      <c r="W16" s="67">
        <v>0.0</v>
      </c>
      <c r="X16" s="91">
        <v>11.66</v>
      </c>
      <c r="Y16" s="93">
        <v>1.0</v>
      </c>
      <c r="Z16" s="91">
        <v>11.33</v>
      </c>
      <c r="AA16" s="93">
        <v>0.0</v>
      </c>
      <c r="AB16" s="91">
        <v>9.67</v>
      </c>
      <c r="AC16" s="67">
        <v>1.0</v>
      </c>
      <c r="AD16" s="91">
        <v>9.9</v>
      </c>
      <c r="AE16" s="67">
        <v>2.0</v>
      </c>
    </row>
    <row r="17">
      <c r="A17" s="36" t="s">
        <v>41</v>
      </c>
      <c r="B17" s="67"/>
      <c r="C17" s="67"/>
      <c r="D17" s="98"/>
      <c r="E17" s="99"/>
      <c r="F17" s="98">
        <v>14.3</v>
      </c>
      <c r="G17" s="100">
        <v>0.26</v>
      </c>
      <c r="H17" s="100">
        <v>14.6</v>
      </c>
      <c r="I17" s="100">
        <v>1.15</v>
      </c>
      <c r="J17" s="100">
        <v>14.16</v>
      </c>
      <c r="K17" s="100">
        <v>0.0</v>
      </c>
      <c r="L17" s="102">
        <v>15.79</v>
      </c>
      <c r="M17" s="90">
        <v>4.22</v>
      </c>
      <c r="N17" s="91">
        <v>14.22</v>
      </c>
      <c r="O17" s="67">
        <v>0.16</v>
      </c>
      <c r="P17" s="91">
        <v>14.22</v>
      </c>
      <c r="Q17" s="67">
        <v>0.16</v>
      </c>
      <c r="R17" s="91">
        <v>14.39</v>
      </c>
      <c r="S17" s="67">
        <v>0.74</v>
      </c>
      <c r="T17" s="92">
        <v>14.16</v>
      </c>
      <c r="U17" s="67">
        <v>0.0</v>
      </c>
      <c r="V17" s="92">
        <v>14.57</v>
      </c>
      <c r="W17" s="67">
        <v>0.0</v>
      </c>
      <c r="X17" s="91">
        <v>14.16</v>
      </c>
      <c r="Y17" s="93">
        <v>0.0</v>
      </c>
      <c r="Z17" s="91">
        <v>11.33</v>
      </c>
      <c r="AA17" s="93">
        <v>0.0</v>
      </c>
      <c r="AB17" s="91">
        <v>9.67</v>
      </c>
      <c r="AC17" s="67">
        <v>1.0</v>
      </c>
      <c r="AD17" s="91">
        <v>9.6</v>
      </c>
      <c r="AE17" s="67">
        <v>1.0</v>
      </c>
    </row>
    <row r="18">
      <c r="A18" s="36" t="s">
        <v>42</v>
      </c>
      <c r="B18" s="67"/>
      <c r="C18" s="67"/>
      <c r="D18" s="98"/>
      <c r="E18" s="99"/>
      <c r="F18" s="98">
        <v>14.18</v>
      </c>
      <c r="G18" s="100">
        <v>3.0</v>
      </c>
      <c r="H18" s="100">
        <v>14.16</v>
      </c>
      <c r="I18" s="100">
        <v>0.0</v>
      </c>
      <c r="J18" s="100">
        <v>14.41</v>
      </c>
      <c r="K18" s="100">
        <v>0.77</v>
      </c>
      <c r="L18" s="102">
        <v>14.21</v>
      </c>
      <c r="M18" s="90">
        <v>0.11</v>
      </c>
      <c r="N18" s="91">
        <v>14.18</v>
      </c>
      <c r="O18" s="67">
        <v>0.0</v>
      </c>
      <c r="P18" s="91">
        <v>14.16</v>
      </c>
      <c r="Q18" s="67">
        <v>0.0</v>
      </c>
      <c r="R18" s="91">
        <v>14.16</v>
      </c>
      <c r="S18" s="67">
        <v>0.0</v>
      </c>
      <c r="T18" s="92">
        <v>14.16</v>
      </c>
      <c r="U18" s="67">
        <v>0.0</v>
      </c>
      <c r="V18" s="92">
        <v>14.16</v>
      </c>
      <c r="W18" s="67">
        <v>0.0</v>
      </c>
      <c r="X18" s="91">
        <v>14.57</v>
      </c>
      <c r="Y18" s="93">
        <v>1.0</v>
      </c>
      <c r="Z18" s="91">
        <v>11.69</v>
      </c>
      <c r="AA18" s="93">
        <v>1.0</v>
      </c>
      <c r="AB18" s="91">
        <v>9.33</v>
      </c>
      <c r="AC18" s="67">
        <v>0.0</v>
      </c>
      <c r="AD18" s="91">
        <v>9.33</v>
      </c>
      <c r="AE18" s="67">
        <v>0.0</v>
      </c>
    </row>
    <row r="19">
      <c r="A19" s="36" t="s">
        <v>43</v>
      </c>
      <c r="B19" s="67"/>
      <c r="C19" s="67"/>
      <c r="D19" s="98"/>
      <c r="E19" s="99"/>
      <c r="F19" s="98">
        <v>14.17</v>
      </c>
      <c r="G19" s="100">
        <v>0.02</v>
      </c>
      <c r="H19" s="100">
        <v>14.16</v>
      </c>
      <c r="I19" s="100">
        <v>0.0</v>
      </c>
      <c r="J19" s="100">
        <v>14.16</v>
      </c>
      <c r="K19" s="100">
        <v>0.0</v>
      </c>
      <c r="L19" s="102">
        <v>14.16</v>
      </c>
      <c r="M19" s="90">
        <v>0.0</v>
      </c>
      <c r="N19" s="91">
        <v>14.16</v>
      </c>
      <c r="O19" s="67">
        <v>0.0</v>
      </c>
      <c r="P19" s="91">
        <v>14.16</v>
      </c>
      <c r="Q19" s="67">
        <v>0.0</v>
      </c>
      <c r="R19" s="91">
        <v>14.35</v>
      </c>
      <c r="S19" s="67">
        <v>0.59</v>
      </c>
      <c r="T19" s="92">
        <v>14.16</v>
      </c>
      <c r="U19" s="67">
        <v>0.0</v>
      </c>
      <c r="V19" s="67">
        <v>14.16</v>
      </c>
      <c r="W19" s="67">
        <v>0.0</v>
      </c>
      <c r="X19" s="91">
        <v>14.16</v>
      </c>
      <c r="Y19" s="93">
        <v>0.0</v>
      </c>
      <c r="Z19" s="91">
        <v>11.68</v>
      </c>
      <c r="AA19" s="93">
        <v>1.0</v>
      </c>
      <c r="AB19" s="91">
        <v>9.67</v>
      </c>
      <c r="AC19" s="67">
        <v>1.0</v>
      </c>
      <c r="AD19" s="91">
        <v>13.24</v>
      </c>
      <c r="AE19" s="67">
        <v>14.0</v>
      </c>
    </row>
    <row r="20">
      <c r="A20" s="45" t="s">
        <v>45</v>
      </c>
      <c r="B20" s="131"/>
      <c r="C20" s="131"/>
      <c r="D20" s="132"/>
      <c r="E20" s="133"/>
      <c r="F20" s="132">
        <f>SUM(F8:F19)</f>
        <v>171.3</v>
      </c>
      <c r="G20" s="115"/>
      <c r="H20" s="132">
        <f t="shared" ref="H20:AE20" si="1">SUM(H8:H19)</f>
        <v>170.43</v>
      </c>
      <c r="I20" s="115">
        <f t="shared" si="1"/>
        <v>1.32</v>
      </c>
      <c r="J20" s="132">
        <f t="shared" si="1"/>
        <v>170.51</v>
      </c>
      <c r="K20" s="115">
        <f t="shared" si="1"/>
        <v>1.71</v>
      </c>
      <c r="L20" s="114">
        <f t="shared" si="1"/>
        <v>172.74</v>
      </c>
      <c r="M20" s="115">
        <f t="shared" si="1"/>
        <v>7.26</v>
      </c>
      <c r="N20" s="114">
        <f t="shared" si="1"/>
        <v>171.36</v>
      </c>
      <c r="O20" s="115">
        <f t="shared" si="1"/>
        <v>3.9</v>
      </c>
      <c r="P20" s="114">
        <f t="shared" si="1"/>
        <v>172.7</v>
      </c>
      <c r="Q20" s="115">
        <f t="shared" si="1"/>
        <v>8.02</v>
      </c>
      <c r="R20" s="114">
        <f t="shared" si="1"/>
        <v>174.79</v>
      </c>
      <c r="S20" s="115">
        <f t="shared" si="1"/>
        <v>15.25</v>
      </c>
      <c r="T20" s="116">
        <f t="shared" si="1"/>
        <v>179.95</v>
      </c>
      <c r="U20" s="115">
        <f t="shared" si="1"/>
        <v>0.72</v>
      </c>
      <c r="V20" s="114">
        <f t="shared" si="1"/>
        <v>173.22</v>
      </c>
      <c r="W20" s="66">
        <f t="shared" si="1"/>
        <v>7</v>
      </c>
      <c r="X20" s="71">
        <f t="shared" si="1"/>
        <v>146.72</v>
      </c>
      <c r="Y20" s="118">
        <f t="shared" si="1"/>
        <v>7</v>
      </c>
      <c r="Z20" s="119">
        <f t="shared" si="1"/>
        <v>130.81</v>
      </c>
      <c r="AA20" s="118">
        <f t="shared" si="1"/>
        <v>8</v>
      </c>
      <c r="AB20" s="119">
        <f t="shared" si="1"/>
        <v>114.1</v>
      </c>
      <c r="AC20" s="66">
        <f t="shared" si="1"/>
        <v>7</v>
      </c>
      <c r="AD20" s="71">
        <f t="shared" si="1"/>
        <v>122.11</v>
      </c>
      <c r="AE20" s="66">
        <f t="shared" si="1"/>
        <v>40</v>
      </c>
    </row>
    <row r="21" ht="15.75" customHeight="1">
      <c r="AD21" s="25"/>
    </row>
    <row r="22" ht="15.75" customHeight="1">
      <c r="AD22" s="25"/>
    </row>
    <row r="23" ht="15.75" customHeight="1">
      <c r="AD23" s="25"/>
    </row>
    <row r="24" ht="15.75" customHeight="1">
      <c r="AD24" s="25"/>
    </row>
    <row r="25" ht="15.75" customHeight="1">
      <c r="AD25" s="25"/>
    </row>
    <row r="26" ht="15.75" customHeight="1">
      <c r="AD26" s="25"/>
    </row>
    <row r="27" ht="15.75" customHeight="1">
      <c r="AD27" s="25"/>
    </row>
    <row r="28" ht="15.75" customHeight="1">
      <c r="AD28" s="25"/>
    </row>
    <row r="29" ht="15.75" customHeight="1">
      <c r="AD29" s="25"/>
    </row>
    <row r="30" ht="15.75" customHeight="1">
      <c r="AD30" s="25"/>
    </row>
    <row r="31" ht="15.75" customHeight="1">
      <c r="AD31" s="25"/>
    </row>
    <row r="32" ht="15.75" customHeight="1">
      <c r="AD32" s="25"/>
    </row>
    <row r="33" ht="15.75" customHeight="1">
      <c r="AD33" s="25"/>
    </row>
    <row r="34" ht="15.75" customHeight="1">
      <c r="AD34" s="25"/>
    </row>
    <row r="35" ht="15.75" customHeight="1">
      <c r="AD35" s="25"/>
    </row>
    <row r="36" ht="15.75" customHeight="1">
      <c r="AD36" s="25"/>
    </row>
    <row r="37" ht="15.75" customHeight="1">
      <c r="AD37" s="25"/>
    </row>
    <row r="38" ht="15.75" customHeight="1">
      <c r="AD38" s="25"/>
    </row>
    <row r="39" ht="15.75" customHeight="1">
      <c r="AD39" s="25"/>
    </row>
    <row r="40" ht="15.75" customHeight="1">
      <c r="AD40" s="25"/>
    </row>
    <row r="41" ht="15.75" customHeight="1">
      <c r="AD41" s="25"/>
    </row>
    <row r="42" ht="15.75" customHeight="1">
      <c r="AD42" s="25"/>
    </row>
    <row r="43" ht="15.75" customHeight="1">
      <c r="AD43" s="25"/>
    </row>
    <row r="44" ht="15.75" customHeight="1">
      <c r="AD44" s="25"/>
    </row>
    <row r="45" ht="15.75" customHeight="1">
      <c r="AD45" s="25"/>
    </row>
    <row r="46" ht="15.75" customHeight="1">
      <c r="AD46" s="25"/>
    </row>
    <row r="47" ht="15.75" customHeight="1">
      <c r="AD47" s="25"/>
    </row>
    <row r="48" ht="15.75" customHeight="1">
      <c r="AD48" s="25"/>
    </row>
    <row r="49" ht="15.75" customHeight="1">
      <c r="AD49" s="25"/>
    </row>
    <row r="50" ht="15.75" customHeight="1">
      <c r="AD50" s="25"/>
    </row>
    <row r="51" ht="15.75" customHeight="1">
      <c r="AD51" s="25"/>
    </row>
    <row r="52" ht="15.75" customHeight="1">
      <c r="AD52" s="25"/>
    </row>
    <row r="53" ht="15.75" customHeight="1">
      <c r="AD53" s="25"/>
    </row>
    <row r="54" ht="15.75" customHeight="1">
      <c r="AD54" s="25"/>
    </row>
    <row r="55" ht="15.75" customHeight="1">
      <c r="AD55" s="25"/>
    </row>
    <row r="56" ht="15.75" customHeight="1">
      <c r="AD56" s="25"/>
    </row>
    <row r="57" ht="15.75" customHeight="1">
      <c r="AD57" s="25"/>
    </row>
    <row r="58" ht="15.75" customHeight="1">
      <c r="AD58" s="25"/>
    </row>
    <row r="59" ht="15.75" customHeight="1">
      <c r="AD59" s="25"/>
    </row>
    <row r="60" ht="15.75" customHeight="1">
      <c r="AD60" s="25"/>
    </row>
    <row r="61" ht="15.75" customHeight="1">
      <c r="AD61" s="25"/>
    </row>
    <row r="62" ht="15.75" customHeight="1">
      <c r="AD62" s="25"/>
    </row>
    <row r="63" ht="15.75" customHeight="1">
      <c r="AD63" s="25"/>
    </row>
    <row r="64" ht="15.75" customHeight="1">
      <c r="AD64" s="25"/>
    </row>
    <row r="65" ht="15.75" customHeight="1">
      <c r="AD65" s="25"/>
    </row>
    <row r="66" ht="15.75" customHeight="1">
      <c r="AD66" s="25"/>
    </row>
    <row r="67" ht="15.75" customHeight="1">
      <c r="AD67" s="25"/>
    </row>
    <row r="68" ht="15.75" customHeight="1">
      <c r="AD68" s="25"/>
    </row>
    <row r="69" ht="15.75" customHeight="1">
      <c r="AD69" s="25"/>
    </row>
    <row r="70" ht="15.75" customHeight="1">
      <c r="AD70" s="25"/>
    </row>
    <row r="71" ht="15.75" customHeight="1">
      <c r="AD71" s="25"/>
    </row>
    <row r="72" ht="15.75" customHeight="1">
      <c r="AD72" s="25"/>
    </row>
    <row r="73" ht="15.75" customHeight="1">
      <c r="AD73" s="25"/>
    </row>
    <row r="74" ht="15.75" customHeight="1">
      <c r="AD74" s="25"/>
    </row>
    <row r="75" ht="15.75" customHeight="1">
      <c r="AD75" s="25"/>
    </row>
    <row r="76" ht="15.75" customHeight="1">
      <c r="AD76" s="25"/>
    </row>
    <row r="77" ht="15.75" customHeight="1">
      <c r="AD77" s="25"/>
    </row>
    <row r="78" ht="15.75" customHeight="1">
      <c r="AD78" s="25"/>
    </row>
    <row r="79" ht="15.75" customHeight="1">
      <c r="AD79" s="25"/>
    </row>
    <row r="80" ht="15.75" customHeight="1">
      <c r="AD80" s="25"/>
    </row>
    <row r="81" ht="15.75" customHeight="1">
      <c r="AD81" s="25"/>
    </row>
    <row r="82" ht="15.75" customHeight="1">
      <c r="AD82" s="25"/>
    </row>
    <row r="83" ht="15.75" customHeight="1">
      <c r="AD83" s="25"/>
    </row>
    <row r="84" ht="15.75" customHeight="1">
      <c r="AD84" s="25"/>
    </row>
    <row r="85" ht="15.75" customHeight="1">
      <c r="AD85" s="25"/>
    </row>
    <row r="86" ht="15.75" customHeight="1">
      <c r="AD86" s="25"/>
    </row>
    <row r="87" ht="15.75" customHeight="1">
      <c r="AD87" s="25"/>
    </row>
    <row r="88" ht="15.75" customHeight="1">
      <c r="AD88" s="25"/>
    </row>
    <row r="89" ht="15.75" customHeight="1">
      <c r="AD89" s="25"/>
    </row>
    <row r="90" ht="15.75" customHeight="1">
      <c r="AD90" s="25"/>
    </row>
    <row r="91" ht="15.75" customHeight="1">
      <c r="AD91" s="25"/>
    </row>
    <row r="92" ht="15.75" customHeight="1">
      <c r="AD92" s="25"/>
    </row>
    <row r="93" ht="15.75" customHeight="1">
      <c r="AD93" s="25"/>
    </row>
    <row r="94" ht="15.75" customHeight="1">
      <c r="AD94" s="25"/>
    </row>
    <row r="95" ht="15.75" customHeight="1">
      <c r="AD95" s="25"/>
    </row>
    <row r="96" ht="15.75" customHeight="1">
      <c r="AD96" s="25"/>
    </row>
    <row r="97" ht="15.75" customHeight="1">
      <c r="AD97" s="25"/>
    </row>
    <row r="98" ht="15.75" customHeight="1">
      <c r="AD98" s="25"/>
    </row>
    <row r="99" ht="15.75" customHeight="1">
      <c r="AD99" s="25"/>
    </row>
    <row r="100" ht="15.75" customHeight="1">
      <c r="AD100" s="25"/>
    </row>
    <row r="101" ht="15.75" customHeight="1">
      <c r="AD101" s="25"/>
    </row>
    <row r="102" ht="15.75" customHeight="1">
      <c r="AD102" s="25"/>
    </row>
    <row r="103" ht="15.75" customHeight="1">
      <c r="AD103" s="25"/>
    </row>
    <row r="104" ht="15.75" customHeight="1">
      <c r="AD104" s="25"/>
    </row>
    <row r="105" ht="15.75" customHeight="1">
      <c r="AD105" s="25"/>
    </row>
    <row r="106" ht="15.75" customHeight="1">
      <c r="AD106" s="25"/>
    </row>
    <row r="107" ht="15.75" customHeight="1">
      <c r="AD107" s="25"/>
    </row>
    <row r="108" ht="15.75" customHeight="1">
      <c r="AD108" s="25"/>
    </row>
    <row r="109" ht="15.75" customHeight="1">
      <c r="AD109" s="25"/>
    </row>
    <row r="110" ht="15.75" customHeight="1">
      <c r="AD110" s="25"/>
    </row>
    <row r="111" ht="15.75" customHeight="1">
      <c r="AD111" s="25"/>
    </row>
    <row r="112" ht="15.75" customHeight="1">
      <c r="AD112" s="25"/>
    </row>
    <row r="113" ht="15.75" customHeight="1">
      <c r="AD113" s="25"/>
    </row>
    <row r="114" ht="15.75" customHeight="1">
      <c r="AD114" s="25"/>
    </row>
    <row r="115" ht="15.75" customHeight="1">
      <c r="AD115" s="25"/>
    </row>
    <row r="116" ht="15.75" customHeight="1">
      <c r="AD116" s="25"/>
    </row>
    <row r="117" ht="15.75" customHeight="1">
      <c r="AD117" s="25"/>
    </row>
    <row r="118" ht="15.75" customHeight="1">
      <c r="AD118" s="25"/>
    </row>
    <row r="119" ht="15.75" customHeight="1">
      <c r="AD119" s="25"/>
    </row>
    <row r="120" ht="15.75" customHeight="1">
      <c r="AD120" s="25"/>
    </row>
    <row r="121" ht="15.75" customHeight="1">
      <c r="AD121" s="25"/>
    </row>
    <row r="122" ht="15.75" customHeight="1">
      <c r="AD122" s="25"/>
    </row>
    <row r="123" ht="15.75" customHeight="1">
      <c r="AD123" s="25"/>
    </row>
    <row r="124" ht="15.75" customHeight="1">
      <c r="AD124" s="25"/>
    </row>
    <row r="125" ht="15.75" customHeight="1">
      <c r="AD125" s="25"/>
    </row>
    <row r="126" ht="15.75" customHeight="1">
      <c r="AD126" s="25"/>
    </row>
    <row r="127" ht="15.75" customHeight="1">
      <c r="AD127" s="25"/>
    </row>
    <row r="128" ht="15.75" customHeight="1">
      <c r="AD128" s="25"/>
    </row>
    <row r="129" ht="15.75" customHeight="1">
      <c r="AD129" s="25"/>
    </row>
    <row r="130" ht="15.75" customHeight="1">
      <c r="AD130" s="25"/>
    </row>
    <row r="131" ht="15.75" customHeight="1">
      <c r="AD131" s="25"/>
    </row>
    <row r="132" ht="15.75" customHeight="1">
      <c r="AD132" s="25"/>
    </row>
    <row r="133" ht="15.75" customHeight="1">
      <c r="AD133" s="25"/>
    </row>
    <row r="134" ht="15.75" customHeight="1">
      <c r="AD134" s="25"/>
    </row>
    <row r="135" ht="15.75" customHeight="1">
      <c r="AD135" s="25"/>
    </row>
    <row r="136" ht="15.75" customHeight="1">
      <c r="AD136" s="25"/>
    </row>
    <row r="137" ht="15.75" customHeight="1">
      <c r="AD137" s="25"/>
    </row>
    <row r="138" ht="15.75" customHeight="1">
      <c r="AD138" s="25"/>
    </row>
    <row r="139" ht="15.75" customHeight="1">
      <c r="AD139" s="25"/>
    </row>
    <row r="140" ht="15.75" customHeight="1">
      <c r="AD140" s="25"/>
    </row>
    <row r="141" ht="15.75" customHeight="1">
      <c r="AD141" s="25"/>
    </row>
    <row r="142" ht="15.75" customHeight="1">
      <c r="AD142" s="25"/>
    </row>
    <row r="143" ht="15.75" customHeight="1">
      <c r="AD143" s="25"/>
    </row>
    <row r="144" ht="15.75" customHeight="1">
      <c r="AD144" s="25"/>
    </row>
    <row r="145" ht="15.75" customHeight="1">
      <c r="AD145" s="25"/>
    </row>
    <row r="146" ht="15.75" customHeight="1">
      <c r="AD146" s="25"/>
    </row>
    <row r="147" ht="15.75" customHeight="1">
      <c r="AD147" s="25"/>
    </row>
    <row r="148" ht="15.75" customHeight="1">
      <c r="AD148" s="25"/>
    </row>
    <row r="149" ht="15.75" customHeight="1">
      <c r="AD149" s="25"/>
    </row>
    <row r="150" ht="15.75" customHeight="1">
      <c r="AD150" s="25"/>
    </row>
    <row r="151" ht="15.75" customHeight="1">
      <c r="AD151" s="25"/>
    </row>
    <row r="152" ht="15.75" customHeight="1">
      <c r="AD152" s="25"/>
    </row>
    <row r="153" ht="15.75" customHeight="1">
      <c r="AD153" s="25"/>
    </row>
    <row r="154" ht="15.75" customHeight="1">
      <c r="AD154" s="25"/>
    </row>
    <row r="155" ht="15.75" customHeight="1">
      <c r="AD155" s="25"/>
    </row>
    <row r="156" ht="15.75" customHeight="1">
      <c r="AD156" s="25"/>
    </row>
    <row r="157" ht="15.75" customHeight="1">
      <c r="AD157" s="25"/>
    </row>
    <row r="158" ht="15.75" customHeight="1">
      <c r="AD158" s="25"/>
    </row>
    <row r="159" ht="15.75" customHeight="1">
      <c r="AD159" s="25"/>
    </row>
    <row r="160" ht="15.75" customHeight="1">
      <c r="AD160" s="25"/>
    </row>
    <row r="161" ht="15.75" customHeight="1">
      <c r="AD161" s="25"/>
    </row>
    <row r="162" ht="15.75" customHeight="1">
      <c r="AD162" s="25"/>
    </row>
    <row r="163" ht="15.75" customHeight="1">
      <c r="AD163" s="25"/>
    </row>
    <row r="164" ht="15.75" customHeight="1">
      <c r="AD164" s="25"/>
    </row>
    <row r="165" ht="15.75" customHeight="1">
      <c r="AD165" s="25"/>
    </row>
    <row r="166" ht="15.75" customHeight="1">
      <c r="AD166" s="25"/>
    </row>
    <row r="167" ht="15.75" customHeight="1">
      <c r="AD167" s="25"/>
    </row>
    <row r="168" ht="15.75" customHeight="1">
      <c r="AD168" s="25"/>
    </row>
    <row r="169" ht="15.75" customHeight="1">
      <c r="AD169" s="25"/>
    </row>
    <row r="170" ht="15.75" customHeight="1">
      <c r="AD170" s="25"/>
    </row>
    <row r="171" ht="15.75" customHeight="1">
      <c r="AD171" s="25"/>
    </row>
    <row r="172" ht="15.75" customHeight="1">
      <c r="AD172" s="25"/>
    </row>
    <row r="173" ht="15.75" customHeight="1">
      <c r="AD173" s="25"/>
    </row>
    <row r="174" ht="15.75" customHeight="1">
      <c r="AD174" s="25"/>
    </row>
    <row r="175" ht="15.75" customHeight="1">
      <c r="AD175" s="25"/>
    </row>
    <row r="176" ht="15.75" customHeight="1">
      <c r="AD176" s="25"/>
    </row>
    <row r="177" ht="15.75" customHeight="1">
      <c r="AD177" s="25"/>
    </row>
    <row r="178" ht="15.75" customHeight="1">
      <c r="AD178" s="25"/>
    </row>
    <row r="179" ht="15.75" customHeight="1">
      <c r="AD179" s="25"/>
    </row>
    <row r="180" ht="15.75" customHeight="1">
      <c r="AD180" s="25"/>
    </row>
    <row r="181" ht="15.75" customHeight="1">
      <c r="AD181" s="25"/>
    </row>
    <row r="182" ht="15.75" customHeight="1">
      <c r="AD182" s="25"/>
    </row>
    <row r="183" ht="15.75" customHeight="1">
      <c r="AD183" s="25"/>
    </row>
    <row r="184" ht="15.75" customHeight="1">
      <c r="AD184" s="25"/>
    </row>
    <row r="185" ht="15.75" customHeight="1">
      <c r="AD185" s="25"/>
    </row>
    <row r="186" ht="15.75" customHeight="1">
      <c r="AD186" s="25"/>
    </row>
    <row r="187" ht="15.75" customHeight="1">
      <c r="AD187" s="25"/>
    </row>
    <row r="188" ht="15.75" customHeight="1">
      <c r="AD188" s="25"/>
    </row>
    <row r="189" ht="15.75" customHeight="1">
      <c r="AD189" s="25"/>
    </row>
    <row r="190" ht="15.75" customHeight="1">
      <c r="AD190" s="25"/>
    </row>
    <row r="191" ht="15.75" customHeight="1">
      <c r="AD191" s="25"/>
    </row>
    <row r="192" ht="15.75" customHeight="1">
      <c r="AD192" s="25"/>
    </row>
    <row r="193" ht="15.75" customHeight="1">
      <c r="AD193" s="25"/>
    </row>
    <row r="194" ht="15.75" customHeight="1">
      <c r="AD194" s="25"/>
    </row>
    <row r="195" ht="15.75" customHeight="1">
      <c r="AD195" s="25"/>
    </row>
    <row r="196" ht="15.75" customHeight="1">
      <c r="AD196" s="25"/>
    </row>
    <row r="197" ht="15.75" customHeight="1">
      <c r="AD197" s="25"/>
    </row>
    <row r="198" ht="15.75" customHeight="1">
      <c r="AD198" s="25"/>
    </row>
    <row r="199" ht="15.75" customHeight="1">
      <c r="AD199" s="25"/>
    </row>
    <row r="200" ht="15.75" customHeight="1">
      <c r="AD200" s="25"/>
    </row>
    <row r="201" ht="15.75" customHeight="1">
      <c r="AD201" s="25"/>
    </row>
    <row r="202" ht="15.75" customHeight="1">
      <c r="AD202" s="25"/>
    </row>
    <row r="203" ht="15.75" customHeight="1">
      <c r="AD203" s="25"/>
    </row>
    <row r="204" ht="15.75" customHeight="1">
      <c r="AD204" s="25"/>
    </row>
    <row r="205" ht="15.75" customHeight="1">
      <c r="AD205" s="25"/>
    </row>
    <row r="206" ht="15.75" customHeight="1">
      <c r="AD206" s="25"/>
    </row>
    <row r="207" ht="15.75" customHeight="1">
      <c r="AD207" s="25"/>
    </row>
    <row r="208" ht="15.75" customHeight="1">
      <c r="AD208" s="25"/>
    </row>
    <row r="209" ht="15.75" customHeight="1">
      <c r="AD209" s="25"/>
    </row>
    <row r="210" ht="15.75" customHeight="1">
      <c r="AD210" s="25"/>
    </row>
    <row r="211" ht="15.75" customHeight="1">
      <c r="AD211" s="25"/>
    </row>
    <row r="212" ht="15.75" customHeight="1">
      <c r="AD212" s="25"/>
    </row>
    <row r="213" ht="15.75" customHeight="1">
      <c r="AD213" s="25"/>
    </row>
    <row r="214" ht="15.75" customHeight="1">
      <c r="AD214" s="25"/>
    </row>
    <row r="215" ht="15.75" customHeight="1">
      <c r="AD215" s="25"/>
    </row>
    <row r="216" ht="15.75" customHeight="1">
      <c r="AD216" s="25"/>
    </row>
    <row r="217" ht="15.75" customHeight="1">
      <c r="AD217" s="25"/>
    </row>
    <row r="218" ht="15.75" customHeight="1">
      <c r="AD218" s="25"/>
    </row>
    <row r="219" ht="15.75" customHeight="1">
      <c r="AD219" s="25"/>
    </row>
    <row r="220" ht="15.75" customHeight="1">
      <c r="AD220" s="25"/>
    </row>
    <row r="221" ht="15.75" customHeight="1">
      <c r="AD221" s="25"/>
    </row>
    <row r="222" ht="15.75" customHeight="1">
      <c r="AD222" s="25"/>
    </row>
    <row r="223" ht="15.75" customHeight="1">
      <c r="AD223" s="25"/>
    </row>
    <row r="224" ht="15.75" customHeight="1">
      <c r="AD224" s="25"/>
    </row>
    <row r="225" ht="15.75" customHeight="1">
      <c r="AD225" s="25"/>
    </row>
    <row r="226" ht="15.75" customHeight="1">
      <c r="AD226" s="25"/>
    </row>
    <row r="227" ht="15.75" customHeight="1">
      <c r="AD227" s="25"/>
    </row>
    <row r="228" ht="15.75" customHeight="1">
      <c r="AD228" s="25"/>
    </row>
    <row r="229" ht="15.75" customHeight="1">
      <c r="AD229" s="25"/>
    </row>
    <row r="230" ht="15.75" customHeight="1">
      <c r="AD230" s="25"/>
    </row>
    <row r="231" ht="15.75" customHeight="1">
      <c r="AD231" s="25"/>
    </row>
    <row r="232" ht="15.75" customHeight="1">
      <c r="AD232" s="25"/>
    </row>
    <row r="233" ht="15.75" customHeight="1">
      <c r="AD233" s="25"/>
    </row>
    <row r="234" ht="15.75" customHeight="1">
      <c r="AD234" s="25"/>
    </row>
    <row r="235" ht="15.75" customHeight="1">
      <c r="AD235" s="25"/>
    </row>
    <row r="236" ht="15.75" customHeight="1">
      <c r="AD236" s="25"/>
    </row>
    <row r="237" ht="15.75" customHeight="1">
      <c r="AD237" s="25"/>
    </row>
    <row r="238" ht="15.75" customHeight="1">
      <c r="AD238" s="25"/>
    </row>
    <row r="239" ht="15.75" customHeight="1">
      <c r="AD239" s="25"/>
    </row>
    <row r="240" ht="15.75" customHeight="1">
      <c r="AD240" s="25"/>
    </row>
    <row r="241" ht="15.75" customHeight="1">
      <c r="AD241" s="25"/>
    </row>
    <row r="242" ht="15.75" customHeight="1">
      <c r="AD242" s="25"/>
    </row>
    <row r="243" ht="15.75" customHeight="1">
      <c r="AD243" s="25"/>
    </row>
    <row r="244" ht="15.75" customHeight="1">
      <c r="AD244" s="25"/>
    </row>
    <row r="245" ht="15.75" customHeight="1">
      <c r="AD245" s="25"/>
    </row>
    <row r="246" ht="15.75" customHeight="1">
      <c r="AD246" s="25"/>
    </row>
    <row r="247" ht="15.75" customHeight="1">
      <c r="AD247" s="25"/>
    </row>
    <row r="248" ht="15.75" customHeight="1">
      <c r="AD248" s="25"/>
    </row>
    <row r="249" ht="15.75" customHeight="1">
      <c r="AD249" s="25"/>
    </row>
    <row r="250" ht="15.75" customHeight="1">
      <c r="AD250" s="25"/>
    </row>
    <row r="251" ht="15.75" customHeight="1">
      <c r="AD251" s="25"/>
    </row>
    <row r="252" ht="15.75" customHeight="1">
      <c r="AD252" s="25"/>
    </row>
    <row r="253" ht="15.75" customHeight="1">
      <c r="AD253" s="25"/>
    </row>
    <row r="254" ht="15.75" customHeight="1">
      <c r="AD254" s="25"/>
    </row>
    <row r="255" ht="15.75" customHeight="1">
      <c r="AD255" s="25"/>
    </row>
    <row r="256" ht="15.75" customHeight="1">
      <c r="AD256" s="25"/>
    </row>
    <row r="257" ht="15.75" customHeight="1">
      <c r="AD257" s="25"/>
    </row>
    <row r="258" ht="15.75" customHeight="1">
      <c r="AD258" s="25"/>
    </row>
    <row r="259" ht="15.75" customHeight="1">
      <c r="AD259" s="25"/>
    </row>
    <row r="260" ht="15.75" customHeight="1">
      <c r="AD260" s="25"/>
    </row>
    <row r="261" ht="15.75" customHeight="1">
      <c r="AD261" s="25"/>
    </row>
    <row r="262" ht="15.75" customHeight="1">
      <c r="AD262" s="25"/>
    </row>
    <row r="263" ht="15.75" customHeight="1">
      <c r="AD263" s="25"/>
    </row>
    <row r="264" ht="15.75" customHeight="1">
      <c r="AD264" s="25"/>
    </row>
    <row r="265" ht="15.75" customHeight="1">
      <c r="AD265" s="25"/>
    </row>
    <row r="266" ht="15.75" customHeight="1">
      <c r="AD266" s="25"/>
    </row>
    <row r="267" ht="15.75" customHeight="1">
      <c r="AD267" s="25"/>
    </row>
    <row r="268" ht="15.75" customHeight="1">
      <c r="AD268" s="25"/>
    </row>
    <row r="269" ht="15.75" customHeight="1">
      <c r="AD269" s="25"/>
    </row>
    <row r="270" ht="15.75" customHeight="1">
      <c r="AD270" s="25"/>
    </row>
    <row r="271" ht="15.75" customHeight="1">
      <c r="AD271" s="25"/>
    </row>
    <row r="272" ht="15.75" customHeight="1">
      <c r="AD272" s="25"/>
    </row>
    <row r="273" ht="15.75" customHeight="1">
      <c r="AD273" s="25"/>
    </row>
    <row r="274" ht="15.75" customHeight="1">
      <c r="AD274" s="25"/>
    </row>
    <row r="275" ht="15.75" customHeight="1">
      <c r="AD275" s="25"/>
    </row>
    <row r="276" ht="15.75" customHeight="1">
      <c r="AD276" s="25"/>
    </row>
    <row r="277" ht="15.75" customHeight="1">
      <c r="AD277" s="25"/>
    </row>
    <row r="278" ht="15.75" customHeight="1">
      <c r="AD278" s="25"/>
    </row>
    <row r="279" ht="15.75" customHeight="1">
      <c r="AD279" s="25"/>
    </row>
    <row r="280" ht="15.75" customHeight="1">
      <c r="AD280" s="25"/>
    </row>
    <row r="281" ht="15.75" customHeight="1">
      <c r="AD281" s="25"/>
    </row>
    <row r="282" ht="15.75" customHeight="1">
      <c r="AD282" s="25"/>
    </row>
    <row r="283" ht="15.75" customHeight="1">
      <c r="AD283" s="25"/>
    </row>
    <row r="284" ht="15.75" customHeight="1">
      <c r="AD284" s="25"/>
    </row>
    <row r="285" ht="15.75" customHeight="1">
      <c r="AD285" s="25"/>
    </row>
    <row r="286" ht="15.75" customHeight="1">
      <c r="AD286" s="25"/>
    </row>
    <row r="287" ht="15.75" customHeight="1">
      <c r="AD287" s="25"/>
    </row>
    <row r="288" ht="15.75" customHeight="1">
      <c r="AD288" s="25"/>
    </row>
    <row r="289" ht="15.75" customHeight="1">
      <c r="AD289" s="25"/>
    </row>
    <row r="290" ht="15.75" customHeight="1">
      <c r="AD290" s="25"/>
    </row>
    <row r="291" ht="15.75" customHeight="1">
      <c r="AD291" s="25"/>
    </row>
    <row r="292" ht="15.75" customHeight="1">
      <c r="AD292" s="25"/>
    </row>
    <row r="293" ht="15.75" customHeight="1">
      <c r="AD293" s="25"/>
    </row>
    <row r="294" ht="15.75" customHeight="1">
      <c r="AD294" s="25"/>
    </row>
    <row r="295" ht="15.75" customHeight="1">
      <c r="AD295" s="25"/>
    </row>
    <row r="296" ht="15.75" customHeight="1">
      <c r="AD296" s="25"/>
    </row>
    <row r="297" ht="15.75" customHeight="1">
      <c r="AD297" s="25"/>
    </row>
    <row r="298" ht="15.75" customHeight="1">
      <c r="AD298" s="25"/>
    </row>
    <row r="299" ht="15.75" customHeight="1">
      <c r="AD299" s="25"/>
    </row>
    <row r="300" ht="15.75" customHeight="1">
      <c r="AD300" s="25"/>
    </row>
    <row r="301" ht="15.75" customHeight="1">
      <c r="AD301" s="25"/>
    </row>
    <row r="302" ht="15.75" customHeight="1">
      <c r="AD302" s="25"/>
    </row>
    <row r="303" ht="15.75" customHeight="1">
      <c r="AD303" s="25"/>
    </row>
    <row r="304" ht="15.75" customHeight="1">
      <c r="AD304" s="25"/>
    </row>
    <row r="305" ht="15.75" customHeight="1">
      <c r="AD305" s="25"/>
    </row>
    <row r="306" ht="15.75" customHeight="1">
      <c r="AD306" s="25"/>
    </row>
    <row r="307" ht="15.75" customHeight="1">
      <c r="AD307" s="25"/>
    </row>
    <row r="308" ht="15.75" customHeight="1">
      <c r="AD308" s="25"/>
    </row>
    <row r="309" ht="15.75" customHeight="1">
      <c r="AD309" s="25"/>
    </row>
    <row r="310" ht="15.75" customHeight="1">
      <c r="AD310" s="25"/>
    </row>
    <row r="311" ht="15.75" customHeight="1">
      <c r="AD311" s="25"/>
    </row>
    <row r="312" ht="15.75" customHeight="1">
      <c r="AD312" s="25"/>
    </row>
    <row r="313" ht="15.75" customHeight="1">
      <c r="AD313" s="25"/>
    </row>
    <row r="314" ht="15.75" customHeight="1">
      <c r="AD314" s="25"/>
    </row>
    <row r="315" ht="15.75" customHeight="1">
      <c r="AD315" s="25"/>
    </row>
    <row r="316" ht="15.75" customHeight="1">
      <c r="AD316" s="25"/>
    </row>
    <row r="317" ht="15.75" customHeight="1">
      <c r="AD317" s="25"/>
    </row>
    <row r="318" ht="15.75" customHeight="1">
      <c r="AD318" s="25"/>
    </row>
    <row r="319" ht="15.75" customHeight="1">
      <c r="AD319" s="25"/>
    </row>
    <row r="320" ht="15.75" customHeight="1">
      <c r="AD320" s="25"/>
    </row>
    <row r="321" ht="15.75" customHeight="1">
      <c r="AD321" s="25"/>
    </row>
    <row r="322" ht="15.75" customHeight="1">
      <c r="AD322" s="25"/>
    </row>
    <row r="323" ht="15.75" customHeight="1">
      <c r="AD323" s="25"/>
    </row>
    <row r="324" ht="15.75" customHeight="1">
      <c r="AD324" s="25"/>
    </row>
    <row r="325" ht="15.75" customHeight="1">
      <c r="AD325" s="25"/>
    </row>
    <row r="326" ht="15.75" customHeight="1">
      <c r="AD326" s="25"/>
    </row>
    <row r="327" ht="15.75" customHeight="1">
      <c r="AD327" s="25"/>
    </row>
    <row r="328" ht="15.75" customHeight="1">
      <c r="AD328" s="25"/>
    </row>
    <row r="329" ht="15.75" customHeight="1">
      <c r="AD329" s="25"/>
    </row>
    <row r="330" ht="15.75" customHeight="1">
      <c r="AD330" s="25"/>
    </row>
    <row r="331" ht="15.75" customHeight="1">
      <c r="AD331" s="25"/>
    </row>
    <row r="332" ht="15.75" customHeight="1">
      <c r="AD332" s="25"/>
    </row>
    <row r="333" ht="15.75" customHeight="1">
      <c r="AD333" s="25"/>
    </row>
    <row r="334" ht="15.75" customHeight="1">
      <c r="AD334" s="25"/>
    </row>
    <row r="335" ht="15.75" customHeight="1">
      <c r="AD335" s="25"/>
    </row>
    <row r="336" ht="15.75" customHeight="1">
      <c r="AD336" s="25"/>
    </row>
    <row r="337" ht="15.75" customHeight="1">
      <c r="AD337" s="25"/>
    </row>
    <row r="338" ht="15.75" customHeight="1">
      <c r="AD338" s="25"/>
    </row>
    <row r="339" ht="15.75" customHeight="1">
      <c r="AD339" s="25"/>
    </row>
    <row r="340" ht="15.75" customHeight="1">
      <c r="AD340" s="25"/>
    </row>
    <row r="341" ht="15.75" customHeight="1">
      <c r="AD341" s="25"/>
    </row>
    <row r="342" ht="15.75" customHeight="1">
      <c r="AD342" s="25"/>
    </row>
    <row r="343" ht="15.75" customHeight="1">
      <c r="AD343" s="25"/>
    </row>
    <row r="344" ht="15.75" customHeight="1">
      <c r="AD344" s="25"/>
    </row>
    <row r="345" ht="15.75" customHeight="1">
      <c r="AD345" s="25"/>
    </row>
    <row r="346" ht="15.75" customHeight="1">
      <c r="AD346" s="25"/>
    </row>
    <row r="347" ht="15.75" customHeight="1">
      <c r="AD347" s="25"/>
    </row>
    <row r="348" ht="15.75" customHeight="1">
      <c r="AD348" s="25"/>
    </row>
    <row r="349" ht="15.75" customHeight="1">
      <c r="AD349" s="25"/>
    </row>
    <row r="350" ht="15.75" customHeight="1">
      <c r="AD350" s="25"/>
    </row>
    <row r="351" ht="15.75" customHeight="1">
      <c r="AD351" s="25"/>
    </row>
    <row r="352" ht="15.75" customHeight="1">
      <c r="AD352" s="25"/>
    </row>
    <row r="353" ht="15.75" customHeight="1">
      <c r="AD353" s="25"/>
    </row>
    <row r="354" ht="15.75" customHeight="1">
      <c r="AD354" s="25"/>
    </row>
    <row r="355" ht="15.75" customHeight="1">
      <c r="AD355" s="25"/>
    </row>
    <row r="356" ht="15.75" customHeight="1">
      <c r="AD356" s="25"/>
    </row>
    <row r="357" ht="15.75" customHeight="1">
      <c r="AD357" s="25"/>
    </row>
    <row r="358" ht="15.75" customHeight="1">
      <c r="AD358" s="25"/>
    </row>
    <row r="359" ht="15.75" customHeight="1">
      <c r="AD359" s="25"/>
    </row>
    <row r="360" ht="15.75" customHeight="1">
      <c r="AD360" s="25"/>
    </row>
    <row r="361" ht="15.75" customHeight="1">
      <c r="AD361" s="25"/>
    </row>
    <row r="362" ht="15.75" customHeight="1">
      <c r="AD362" s="25"/>
    </row>
    <row r="363" ht="15.75" customHeight="1">
      <c r="AD363" s="25"/>
    </row>
    <row r="364" ht="15.75" customHeight="1">
      <c r="AD364" s="25"/>
    </row>
    <row r="365" ht="15.75" customHeight="1">
      <c r="AD365" s="25"/>
    </row>
    <row r="366" ht="15.75" customHeight="1">
      <c r="AD366" s="25"/>
    </row>
    <row r="367" ht="15.75" customHeight="1">
      <c r="AD367" s="25"/>
    </row>
    <row r="368" ht="15.75" customHeight="1">
      <c r="AD368" s="25"/>
    </row>
    <row r="369" ht="15.75" customHeight="1">
      <c r="AD369" s="25"/>
    </row>
    <row r="370" ht="15.75" customHeight="1">
      <c r="AD370" s="25"/>
    </row>
    <row r="371" ht="15.75" customHeight="1">
      <c r="AD371" s="25"/>
    </row>
    <row r="372" ht="15.75" customHeight="1">
      <c r="AD372" s="25"/>
    </row>
    <row r="373" ht="15.75" customHeight="1">
      <c r="AD373" s="25"/>
    </row>
    <row r="374" ht="15.75" customHeight="1">
      <c r="AD374" s="25"/>
    </row>
    <row r="375" ht="15.75" customHeight="1">
      <c r="AD375" s="25"/>
    </row>
    <row r="376" ht="15.75" customHeight="1">
      <c r="AD376" s="25"/>
    </row>
    <row r="377" ht="15.75" customHeight="1">
      <c r="AD377" s="25"/>
    </row>
    <row r="378" ht="15.75" customHeight="1">
      <c r="AD378" s="25"/>
    </row>
    <row r="379" ht="15.75" customHeight="1">
      <c r="AD379" s="25"/>
    </row>
    <row r="380" ht="15.75" customHeight="1">
      <c r="AD380" s="25"/>
    </row>
    <row r="381" ht="15.75" customHeight="1">
      <c r="AD381" s="25"/>
    </row>
    <row r="382" ht="15.75" customHeight="1">
      <c r="AD382" s="25"/>
    </row>
    <row r="383" ht="15.75" customHeight="1">
      <c r="AD383" s="25"/>
    </row>
    <row r="384" ht="15.75" customHeight="1">
      <c r="AD384" s="25"/>
    </row>
    <row r="385" ht="15.75" customHeight="1">
      <c r="AD385" s="25"/>
    </row>
    <row r="386" ht="15.75" customHeight="1">
      <c r="AD386" s="25"/>
    </row>
    <row r="387" ht="15.75" customHeight="1">
      <c r="AD387" s="25"/>
    </row>
    <row r="388" ht="15.75" customHeight="1">
      <c r="AD388" s="25"/>
    </row>
    <row r="389" ht="15.75" customHeight="1">
      <c r="AD389" s="25"/>
    </row>
    <row r="390" ht="15.75" customHeight="1">
      <c r="AD390" s="25"/>
    </row>
    <row r="391" ht="15.75" customHeight="1">
      <c r="AD391" s="25"/>
    </row>
    <row r="392" ht="15.75" customHeight="1">
      <c r="AD392" s="25"/>
    </row>
    <row r="393" ht="15.75" customHeight="1">
      <c r="AD393" s="25"/>
    </row>
    <row r="394" ht="15.75" customHeight="1">
      <c r="AD394" s="25"/>
    </row>
    <row r="395" ht="15.75" customHeight="1">
      <c r="AD395" s="25"/>
    </row>
    <row r="396" ht="15.75" customHeight="1">
      <c r="AD396" s="25"/>
    </row>
    <row r="397" ht="15.75" customHeight="1">
      <c r="AD397" s="25"/>
    </row>
    <row r="398" ht="15.75" customHeight="1">
      <c r="AD398" s="25"/>
    </row>
    <row r="399" ht="15.75" customHeight="1">
      <c r="AD399" s="25"/>
    </row>
    <row r="400" ht="15.75" customHeight="1">
      <c r="AD400" s="25"/>
    </row>
    <row r="401" ht="15.75" customHeight="1">
      <c r="AD401" s="25"/>
    </row>
    <row r="402" ht="15.75" customHeight="1">
      <c r="AD402" s="25"/>
    </row>
    <row r="403" ht="15.75" customHeight="1">
      <c r="AD403" s="25"/>
    </row>
    <row r="404" ht="15.75" customHeight="1">
      <c r="AD404" s="25"/>
    </row>
    <row r="405" ht="15.75" customHeight="1">
      <c r="AD405" s="25"/>
    </row>
    <row r="406" ht="15.75" customHeight="1">
      <c r="AD406" s="25"/>
    </row>
    <row r="407" ht="15.75" customHeight="1">
      <c r="AD407" s="25"/>
    </row>
    <row r="408" ht="15.75" customHeight="1">
      <c r="AD408" s="25"/>
    </row>
    <row r="409" ht="15.75" customHeight="1">
      <c r="AD409" s="25"/>
    </row>
    <row r="410" ht="15.75" customHeight="1">
      <c r="AD410" s="25"/>
    </row>
    <row r="411" ht="15.75" customHeight="1">
      <c r="AD411" s="25"/>
    </row>
    <row r="412" ht="15.75" customHeight="1">
      <c r="AD412" s="25"/>
    </row>
    <row r="413" ht="15.75" customHeight="1">
      <c r="AD413" s="25"/>
    </row>
    <row r="414" ht="15.75" customHeight="1">
      <c r="AD414" s="25"/>
    </row>
    <row r="415" ht="15.75" customHeight="1">
      <c r="AD415" s="25"/>
    </row>
    <row r="416" ht="15.75" customHeight="1">
      <c r="AD416" s="25"/>
    </row>
    <row r="417" ht="15.75" customHeight="1">
      <c r="AD417" s="25"/>
    </row>
    <row r="418" ht="15.75" customHeight="1">
      <c r="AD418" s="25"/>
    </row>
    <row r="419" ht="15.75" customHeight="1">
      <c r="AD419" s="25"/>
    </row>
    <row r="420" ht="15.75" customHeight="1">
      <c r="AD420" s="25"/>
    </row>
    <row r="421" ht="15.75" customHeight="1">
      <c r="AD421" s="25"/>
    </row>
    <row r="422" ht="15.75" customHeight="1">
      <c r="AD422" s="25"/>
    </row>
    <row r="423" ht="15.75" customHeight="1">
      <c r="AD423" s="25"/>
    </row>
    <row r="424" ht="15.75" customHeight="1">
      <c r="AD424" s="25"/>
    </row>
    <row r="425" ht="15.75" customHeight="1">
      <c r="AD425" s="25"/>
    </row>
    <row r="426" ht="15.75" customHeight="1">
      <c r="AD426" s="25"/>
    </row>
    <row r="427" ht="15.75" customHeight="1">
      <c r="AD427" s="25"/>
    </row>
    <row r="428" ht="15.75" customHeight="1">
      <c r="AD428" s="25"/>
    </row>
    <row r="429" ht="15.75" customHeight="1">
      <c r="AD429" s="25"/>
    </row>
    <row r="430" ht="15.75" customHeight="1">
      <c r="AD430" s="25"/>
    </row>
    <row r="431" ht="15.75" customHeight="1">
      <c r="AD431" s="25"/>
    </row>
    <row r="432" ht="15.75" customHeight="1">
      <c r="AD432" s="25"/>
    </row>
    <row r="433" ht="15.75" customHeight="1">
      <c r="AD433" s="25"/>
    </row>
    <row r="434" ht="15.75" customHeight="1">
      <c r="AD434" s="25"/>
    </row>
    <row r="435" ht="15.75" customHeight="1">
      <c r="AD435" s="25"/>
    </row>
    <row r="436" ht="15.75" customHeight="1">
      <c r="AD436" s="25"/>
    </row>
    <row r="437" ht="15.75" customHeight="1">
      <c r="AD437" s="25"/>
    </row>
    <row r="438" ht="15.75" customHeight="1">
      <c r="AD438" s="25"/>
    </row>
    <row r="439" ht="15.75" customHeight="1">
      <c r="AD439" s="25"/>
    </row>
    <row r="440" ht="15.75" customHeight="1">
      <c r="AD440" s="25"/>
    </row>
    <row r="441" ht="15.75" customHeight="1">
      <c r="AD441" s="25"/>
    </row>
    <row r="442" ht="15.75" customHeight="1">
      <c r="AD442" s="25"/>
    </row>
    <row r="443" ht="15.75" customHeight="1">
      <c r="AD443" s="25"/>
    </row>
    <row r="444" ht="15.75" customHeight="1">
      <c r="AD444" s="25"/>
    </row>
    <row r="445" ht="15.75" customHeight="1">
      <c r="AD445" s="25"/>
    </row>
    <row r="446" ht="15.75" customHeight="1">
      <c r="AD446" s="25"/>
    </row>
    <row r="447" ht="15.75" customHeight="1">
      <c r="AD447" s="25"/>
    </row>
    <row r="448" ht="15.75" customHeight="1">
      <c r="AD448" s="25"/>
    </row>
    <row r="449" ht="15.75" customHeight="1">
      <c r="AD449" s="25"/>
    </row>
    <row r="450" ht="15.75" customHeight="1">
      <c r="AD450" s="25"/>
    </row>
    <row r="451" ht="15.75" customHeight="1">
      <c r="AD451" s="25"/>
    </row>
    <row r="452" ht="15.75" customHeight="1">
      <c r="AD452" s="25"/>
    </row>
    <row r="453" ht="15.75" customHeight="1">
      <c r="AD453" s="25"/>
    </row>
    <row r="454" ht="15.75" customHeight="1">
      <c r="AD454" s="25"/>
    </row>
    <row r="455" ht="15.75" customHeight="1">
      <c r="AD455" s="25"/>
    </row>
    <row r="456" ht="15.75" customHeight="1">
      <c r="AD456" s="25"/>
    </row>
    <row r="457" ht="15.75" customHeight="1">
      <c r="AD457" s="25"/>
    </row>
    <row r="458" ht="15.75" customHeight="1">
      <c r="AD458" s="25"/>
    </row>
    <row r="459" ht="15.75" customHeight="1">
      <c r="AD459" s="25"/>
    </row>
    <row r="460" ht="15.75" customHeight="1">
      <c r="AD460" s="25"/>
    </row>
    <row r="461" ht="15.75" customHeight="1">
      <c r="AD461" s="25"/>
    </row>
    <row r="462" ht="15.75" customHeight="1">
      <c r="AD462" s="25"/>
    </row>
    <row r="463" ht="15.75" customHeight="1">
      <c r="AD463" s="25"/>
    </row>
    <row r="464" ht="15.75" customHeight="1">
      <c r="AD464" s="25"/>
    </row>
    <row r="465" ht="15.75" customHeight="1">
      <c r="AD465" s="25"/>
    </row>
    <row r="466" ht="15.75" customHeight="1">
      <c r="AD466" s="25"/>
    </row>
    <row r="467" ht="15.75" customHeight="1">
      <c r="AD467" s="25"/>
    </row>
    <row r="468" ht="15.75" customHeight="1">
      <c r="AD468" s="25"/>
    </row>
    <row r="469" ht="15.75" customHeight="1">
      <c r="AD469" s="25"/>
    </row>
    <row r="470" ht="15.75" customHeight="1">
      <c r="AD470" s="25"/>
    </row>
    <row r="471" ht="15.75" customHeight="1">
      <c r="AD471" s="25"/>
    </row>
    <row r="472" ht="15.75" customHeight="1">
      <c r="AD472" s="25"/>
    </row>
    <row r="473" ht="15.75" customHeight="1">
      <c r="AD473" s="25"/>
    </row>
    <row r="474" ht="15.75" customHeight="1">
      <c r="AD474" s="25"/>
    </row>
    <row r="475" ht="15.75" customHeight="1">
      <c r="AD475" s="25"/>
    </row>
    <row r="476" ht="15.75" customHeight="1">
      <c r="AD476" s="25"/>
    </row>
    <row r="477" ht="15.75" customHeight="1">
      <c r="AD477" s="25"/>
    </row>
    <row r="478" ht="15.75" customHeight="1">
      <c r="AD478" s="25"/>
    </row>
    <row r="479" ht="15.75" customHeight="1">
      <c r="AD479" s="25"/>
    </row>
    <row r="480" ht="15.75" customHeight="1">
      <c r="AD480" s="25"/>
    </row>
    <row r="481" ht="15.75" customHeight="1">
      <c r="AD481" s="25"/>
    </row>
    <row r="482" ht="15.75" customHeight="1">
      <c r="AD482" s="25"/>
    </row>
    <row r="483" ht="15.75" customHeight="1">
      <c r="AD483" s="25"/>
    </row>
    <row r="484" ht="15.75" customHeight="1">
      <c r="AD484" s="25"/>
    </row>
    <row r="485" ht="15.75" customHeight="1">
      <c r="AD485" s="25"/>
    </row>
    <row r="486" ht="15.75" customHeight="1">
      <c r="AD486" s="25"/>
    </row>
    <row r="487" ht="15.75" customHeight="1">
      <c r="AD487" s="25"/>
    </row>
    <row r="488" ht="15.75" customHeight="1">
      <c r="AD488" s="25"/>
    </row>
    <row r="489" ht="15.75" customHeight="1">
      <c r="AD489" s="25"/>
    </row>
    <row r="490" ht="15.75" customHeight="1">
      <c r="AD490" s="25"/>
    </row>
    <row r="491" ht="15.75" customHeight="1">
      <c r="AD491" s="25"/>
    </row>
    <row r="492" ht="15.75" customHeight="1">
      <c r="AD492" s="25"/>
    </row>
    <row r="493" ht="15.75" customHeight="1">
      <c r="AD493" s="25"/>
    </row>
    <row r="494" ht="15.75" customHeight="1">
      <c r="AD494" s="25"/>
    </row>
    <row r="495" ht="15.75" customHeight="1">
      <c r="AD495" s="25"/>
    </row>
    <row r="496" ht="15.75" customHeight="1">
      <c r="AD496" s="25"/>
    </row>
    <row r="497" ht="15.75" customHeight="1">
      <c r="AD497" s="25"/>
    </row>
    <row r="498" ht="15.75" customHeight="1">
      <c r="AD498" s="25"/>
    </row>
    <row r="499" ht="15.75" customHeight="1">
      <c r="AD499" s="25"/>
    </row>
    <row r="500" ht="15.75" customHeight="1">
      <c r="AD500" s="25"/>
    </row>
    <row r="501" ht="15.75" customHeight="1">
      <c r="AD501" s="25"/>
    </row>
    <row r="502" ht="15.75" customHeight="1">
      <c r="AD502" s="25"/>
    </row>
    <row r="503" ht="15.75" customHeight="1">
      <c r="AD503" s="25"/>
    </row>
    <row r="504" ht="15.75" customHeight="1">
      <c r="AD504" s="25"/>
    </row>
    <row r="505" ht="15.75" customHeight="1">
      <c r="AD505" s="25"/>
    </row>
    <row r="506" ht="15.75" customHeight="1">
      <c r="AD506" s="25"/>
    </row>
    <row r="507" ht="15.75" customHeight="1">
      <c r="AD507" s="25"/>
    </row>
    <row r="508" ht="15.75" customHeight="1">
      <c r="AD508" s="25"/>
    </row>
    <row r="509" ht="15.75" customHeight="1">
      <c r="AD509" s="25"/>
    </row>
    <row r="510" ht="15.75" customHeight="1">
      <c r="AD510" s="25"/>
    </row>
    <row r="511" ht="15.75" customHeight="1">
      <c r="AD511" s="25"/>
    </row>
    <row r="512" ht="15.75" customHeight="1">
      <c r="AD512" s="25"/>
    </row>
    <row r="513" ht="15.75" customHeight="1">
      <c r="AD513" s="25"/>
    </row>
    <row r="514" ht="15.75" customHeight="1">
      <c r="AD514" s="25"/>
    </row>
    <row r="515" ht="15.75" customHeight="1">
      <c r="AD515" s="25"/>
    </row>
    <row r="516" ht="15.75" customHeight="1">
      <c r="AD516" s="25"/>
    </row>
    <row r="517" ht="15.75" customHeight="1">
      <c r="AD517" s="25"/>
    </row>
    <row r="518" ht="15.75" customHeight="1">
      <c r="AD518" s="25"/>
    </row>
    <row r="519" ht="15.75" customHeight="1">
      <c r="AD519" s="25"/>
    </row>
    <row r="520" ht="15.75" customHeight="1">
      <c r="AD520" s="25"/>
    </row>
    <row r="521" ht="15.75" customHeight="1">
      <c r="AD521" s="25"/>
    </row>
    <row r="522" ht="15.75" customHeight="1">
      <c r="AD522" s="25"/>
    </row>
    <row r="523" ht="15.75" customHeight="1">
      <c r="AD523" s="25"/>
    </row>
    <row r="524" ht="15.75" customHeight="1">
      <c r="AD524" s="25"/>
    </row>
    <row r="525" ht="15.75" customHeight="1">
      <c r="AD525" s="25"/>
    </row>
    <row r="526" ht="15.75" customHeight="1">
      <c r="AD526" s="25"/>
    </row>
    <row r="527" ht="15.75" customHeight="1">
      <c r="AD527" s="25"/>
    </row>
    <row r="528" ht="15.75" customHeight="1">
      <c r="AD528" s="25"/>
    </row>
    <row r="529" ht="15.75" customHeight="1">
      <c r="AD529" s="25"/>
    </row>
    <row r="530" ht="15.75" customHeight="1">
      <c r="AD530" s="25"/>
    </row>
    <row r="531" ht="15.75" customHeight="1">
      <c r="AD531" s="25"/>
    </row>
    <row r="532" ht="15.75" customHeight="1">
      <c r="AD532" s="25"/>
    </row>
    <row r="533" ht="15.75" customHeight="1">
      <c r="AD533" s="25"/>
    </row>
    <row r="534" ht="15.75" customHeight="1">
      <c r="AD534" s="25"/>
    </row>
    <row r="535" ht="15.75" customHeight="1">
      <c r="AD535" s="25"/>
    </row>
    <row r="536" ht="15.75" customHeight="1">
      <c r="AD536" s="25"/>
    </row>
    <row r="537" ht="15.75" customHeight="1">
      <c r="AD537" s="25"/>
    </row>
    <row r="538" ht="15.75" customHeight="1">
      <c r="AD538" s="25"/>
    </row>
    <row r="539" ht="15.75" customHeight="1">
      <c r="AD539" s="25"/>
    </row>
    <row r="540" ht="15.75" customHeight="1">
      <c r="AD540" s="25"/>
    </row>
    <row r="541" ht="15.75" customHeight="1">
      <c r="AD541" s="25"/>
    </row>
    <row r="542" ht="15.75" customHeight="1">
      <c r="AD542" s="25"/>
    </row>
    <row r="543" ht="15.75" customHeight="1">
      <c r="AD543" s="25"/>
    </row>
    <row r="544" ht="15.75" customHeight="1">
      <c r="AD544" s="25"/>
    </row>
    <row r="545" ht="15.75" customHeight="1">
      <c r="AD545" s="25"/>
    </row>
    <row r="546" ht="15.75" customHeight="1">
      <c r="AD546" s="25"/>
    </row>
    <row r="547" ht="15.75" customHeight="1">
      <c r="AD547" s="25"/>
    </row>
    <row r="548" ht="15.75" customHeight="1">
      <c r="AD548" s="25"/>
    </row>
    <row r="549" ht="15.75" customHeight="1">
      <c r="AD549" s="25"/>
    </row>
    <row r="550" ht="15.75" customHeight="1">
      <c r="AD550" s="25"/>
    </row>
    <row r="551" ht="15.75" customHeight="1">
      <c r="AD551" s="25"/>
    </row>
    <row r="552" ht="15.75" customHeight="1">
      <c r="AD552" s="25"/>
    </row>
    <row r="553" ht="15.75" customHeight="1">
      <c r="AD553" s="25"/>
    </row>
    <row r="554" ht="15.75" customHeight="1">
      <c r="AD554" s="25"/>
    </row>
    <row r="555" ht="15.75" customHeight="1">
      <c r="AD555" s="25"/>
    </row>
    <row r="556" ht="15.75" customHeight="1">
      <c r="AD556" s="25"/>
    </row>
    <row r="557" ht="15.75" customHeight="1">
      <c r="AD557" s="25"/>
    </row>
    <row r="558" ht="15.75" customHeight="1">
      <c r="AD558" s="25"/>
    </row>
    <row r="559" ht="15.75" customHeight="1">
      <c r="AD559" s="25"/>
    </row>
    <row r="560" ht="15.75" customHeight="1">
      <c r="AD560" s="25"/>
    </row>
    <row r="561" ht="15.75" customHeight="1">
      <c r="AD561" s="25"/>
    </row>
    <row r="562" ht="15.75" customHeight="1">
      <c r="AD562" s="25"/>
    </row>
    <row r="563" ht="15.75" customHeight="1">
      <c r="AD563" s="25"/>
    </row>
    <row r="564" ht="15.75" customHeight="1">
      <c r="AD564" s="25"/>
    </row>
    <row r="565" ht="15.75" customHeight="1">
      <c r="AD565" s="25"/>
    </row>
    <row r="566" ht="15.75" customHeight="1">
      <c r="AD566" s="25"/>
    </row>
    <row r="567" ht="15.75" customHeight="1">
      <c r="AD567" s="25"/>
    </row>
    <row r="568" ht="15.75" customHeight="1">
      <c r="AD568" s="25"/>
    </row>
    <row r="569" ht="15.75" customHeight="1">
      <c r="AD569" s="25"/>
    </row>
    <row r="570" ht="15.75" customHeight="1">
      <c r="AD570" s="25"/>
    </row>
    <row r="571" ht="15.75" customHeight="1">
      <c r="AD571" s="25"/>
    </row>
    <row r="572" ht="15.75" customHeight="1">
      <c r="AD572" s="25"/>
    </row>
    <row r="573" ht="15.75" customHeight="1">
      <c r="AD573" s="25"/>
    </row>
    <row r="574" ht="15.75" customHeight="1">
      <c r="AD574" s="25"/>
    </row>
    <row r="575" ht="15.75" customHeight="1">
      <c r="AD575" s="25"/>
    </row>
    <row r="576" ht="15.75" customHeight="1">
      <c r="AD576" s="25"/>
    </row>
    <row r="577" ht="15.75" customHeight="1">
      <c r="AD577" s="25"/>
    </row>
    <row r="578" ht="15.75" customHeight="1">
      <c r="AD578" s="25"/>
    </row>
    <row r="579" ht="15.75" customHeight="1">
      <c r="AD579" s="25"/>
    </row>
    <row r="580" ht="15.75" customHeight="1">
      <c r="AD580" s="25"/>
    </row>
    <row r="581" ht="15.75" customHeight="1">
      <c r="AD581" s="25"/>
    </row>
    <row r="582" ht="15.75" customHeight="1">
      <c r="AD582" s="25"/>
    </row>
    <row r="583" ht="15.75" customHeight="1">
      <c r="AD583" s="25"/>
    </row>
    <row r="584" ht="15.75" customHeight="1">
      <c r="AD584" s="25"/>
    </row>
    <row r="585" ht="15.75" customHeight="1">
      <c r="AD585" s="25"/>
    </row>
    <row r="586" ht="15.75" customHeight="1">
      <c r="AD586" s="25"/>
    </row>
    <row r="587" ht="15.75" customHeight="1">
      <c r="AD587" s="25"/>
    </row>
    <row r="588" ht="15.75" customHeight="1">
      <c r="AD588" s="25"/>
    </row>
    <row r="589" ht="15.75" customHeight="1">
      <c r="AD589" s="25"/>
    </row>
    <row r="590" ht="15.75" customHeight="1">
      <c r="AD590" s="25"/>
    </row>
    <row r="591" ht="15.75" customHeight="1">
      <c r="AD591" s="25"/>
    </row>
    <row r="592" ht="15.75" customHeight="1">
      <c r="AD592" s="25"/>
    </row>
    <row r="593" ht="15.75" customHeight="1">
      <c r="AD593" s="25"/>
    </row>
    <row r="594" ht="15.75" customHeight="1">
      <c r="AD594" s="25"/>
    </row>
    <row r="595" ht="15.75" customHeight="1">
      <c r="AD595" s="25"/>
    </row>
    <row r="596" ht="15.75" customHeight="1">
      <c r="AD596" s="25"/>
    </row>
    <row r="597" ht="15.75" customHeight="1">
      <c r="AD597" s="25"/>
    </row>
    <row r="598" ht="15.75" customHeight="1">
      <c r="AD598" s="25"/>
    </row>
    <row r="599" ht="15.75" customHeight="1">
      <c r="AD599" s="25"/>
    </row>
    <row r="600" ht="15.75" customHeight="1">
      <c r="AD600" s="25"/>
    </row>
    <row r="601" ht="15.75" customHeight="1">
      <c r="AD601" s="25"/>
    </row>
    <row r="602" ht="15.75" customHeight="1">
      <c r="AD602" s="25"/>
    </row>
    <row r="603" ht="15.75" customHeight="1">
      <c r="AD603" s="25"/>
    </row>
    <row r="604" ht="15.75" customHeight="1">
      <c r="AD604" s="25"/>
    </row>
    <row r="605" ht="15.75" customHeight="1">
      <c r="AD605" s="25"/>
    </row>
    <row r="606" ht="15.75" customHeight="1">
      <c r="AD606" s="25"/>
    </row>
    <row r="607" ht="15.75" customHeight="1">
      <c r="AD607" s="25"/>
    </row>
    <row r="608" ht="15.75" customHeight="1">
      <c r="AD608" s="25"/>
    </row>
    <row r="609" ht="15.75" customHeight="1">
      <c r="AD609" s="25"/>
    </row>
    <row r="610" ht="15.75" customHeight="1">
      <c r="AD610" s="25"/>
    </row>
    <row r="611" ht="15.75" customHeight="1">
      <c r="AD611" s="25"/>
    </row>
    <row r="612" ht="15.75" customHeight="1">
      <c r="AD612" s="25"/>
    </row>
    <row r="613" ht="15.75" customHeight="1">
      <c r="AD613" s="25"/>
    </row>
    <row r="614" ht="15.75" customHeight="1">
      <c r="AD614" s="25"/>
    </row>
    <row r="615" ht="15.75" customHeight="1">
      <c r="AD615" s="25"/>
    </row>
    <row r="616" ht="15.75" customHeight="1">
      <c r="AD616" s="25"/>
    </row>
    <row r="617" ht="15.75" customHeight="1">
      <c r="AD617" s="25"/>
    </row>
    <row r="618" ht="15.75" customHeight="1">
      <c r="AD618" s="25"/>
    </row>
    <row r="619" ht="15.75" customHeight="1">
      <c r="AD619" s="25"/>
    </row>
    <row r="620" ht="15.75" customHeight="1">
      <c r="AD620" s="25"/>
    </row>
    <row r="621" ht="15.75" customHeight="1">
      <c r="AD621" s="25"/>
    </row>
    <row r="622" ht="15.75" customHeight="1">
      <c r="AD622" s="25"/>
    </row>
    <row r="623" ht="15.75" customHeight="1">
      <c r="AD623" s="25"/>
    </row>
    <row r="624" ht="15.75" customHeight="1">
      <c r="AD624" s="25"/>
    </row>
    <row r="625" ht="15.75" customHeight="1">
      <c r="AD625" s="25"/>
    </row>
    <row r="626" ht="15.75" customHeight="1">
      <c r="AD626" s="25"/>
    </row>
    <row r="627" ht="15.75" customHeight="1">
      <c r="AD627" s="25"/>
    </row>
    <row r="628" ht="15.75" customHeight="1">
      <c r="AD628" s="25"/>
    </row>
    <row r="629" ht="15.75" customHeight="1">
      <c r="AD629" s="25"/>
    </row>
    <row r="630" ht="15.75" customHeight="1">
      <c r="AD630" s="25"/>
    </row>
    <row r="631" ht="15.75" customHeight="1">
      <c r="AD631" s="25"/>
    </row>
    <row r="632" ht="15.75" customHeight="1">
      <c r="AD632" s="25"/>
    </row>
    <row r="633" ht="15.75" customHeight="1">
      <c r="AD633" s="25"/>
    </row>
    <row r="634" ht="15.75" customHeight="1">
      <c r="AD634" s="25"/>
    </row>
    <row r="635" ht="15.75" customHeight="1">
      <c r="AD635" s="25"/>
    </row>
    <row r="636" ht="15.75" customHeight="1">
      <c r="AD636" s="25"/>
    </row>
    <row r="637" ht="15.75" customHeight="1">
      <c r="AD637" s="25"/>
    </row>
    <row r="638" ht="15.75" customHeight="1">
      <c r="AD638" s="25"/>
    </row>
    <row r="639" ht="15.75" customHeight="1">
      <c r="AD639" s="25"/>
    </row>
    <row r="640" ht="15.75" customHeight="1">
      <c r="AD640" s="25"/>
    </row>
    <row r="641" ht="15.75" customHeight="1">
      <c r="AD641" s="25"/>
    </row>
    <row r="642" ht="15.75" customHeight="1">
      <c r="AD642" s="25"/>
    </row>
    <row r="643" ht="15.75" customHeight="1">
      <c r="AD643" s="25"/>
    </row>
    <row r="644" ht="15.75" customHeight="1">
      <c r="AD644" s="25"/>
    </row>
    <row r="645" ht="15.75" customHeight="1">
      <c r="AD645" s="25"/>
    </row>
    <row r="646" ht="15.75" customHeight="1">
      <c r="AD646" s="25"/>
    </row>
    <row r="647" ht="15.75" customHeight="1">
      <c r="AD647" s="25"/>
    </row>
    <row r="648" ht="15.75" customHeight="1">
      <c r="AD648" s="25"/>
    </row>
    <row r="649" ht="15.75" customHeight="1">
      <c r="AD649" s="25"/>
    </row>
    <row r="650" ht="15.75" customHeight="1">
      <c r="AD650" s="25"/>
    </row>
    <row r="651" ht="15.75" customHeight="1">
      <c r="AD651" s="25"/>
    </row>
    <row r="652" ht="15.75" customHeight="1">
      <c r="AD652" s="25"/>
    </row>
    <row r="653" ht="15.75" customHeight="1">
      <c r="AD653" s="25"/>
    </row>
    <row r="654" ht="15.75" customHeight="1">
      <c r="AD654" s="25"/>
    </row>
    <row r="655" ht="15.75" customHeight="1">
      <c r="AD655" s="25"/>
    </row>
    <row r="656" ht="15.75" customHeight="1">
      <c r="AD656" s="25"/>
    </row>
    <row r="657" ht="15.75" customHeight="1">
      <c r="AD657" s="25"/>
    </row>
    <row r="658" ht="15.75" customHeight="1">
      <c r="AD658" s="25"/>
    </row>
    <row r="659" ht="15.75" customHeight="1">
      <c r="AD659" s="25"/>
    </row>
    <row r="660" ht="15.75" customHeight="1">
      <c r="AD660" s="25"/>
    </row>
    <row r="661" ht="15.75" customHeight="1">
      <c r="AD661" s="25"/>
    </row>
    <row r="662" ht="15.75" customHeight="1">
      <c r="AD662" s="25"/>
    </row>
    <row r="663" ht="15.75" customHeight="1">
      <c r="AD663" s="25"/>
    </row>
    <row r="664" ht="15.75" customHeight="1">
      <c r="AD664" s="25"/>
    </row>
    <row r="665" ht="15.75" customHeight="1">
      <c r="AD665" s="25"/>
    </row>
    <row r="666" ht="15.75" customHeight="1">
      <c r="AD666" s="25"/>
    </row>
    <row r="667" ht="15.75" customHeight="1">
      <c r="AD667" s="25"/>
    </row>
    <row r="668" ht="15.75" customHeight="1">
      <c r="AD668" s="25"/>
    </row>
    <row r="669" ht="15.75" customHeight="1">
      <c r="AD669" s="25"/>
    </row>
    <row r="670" ht="15.75" customHeight="1">
      <c r="AD670" s="25"/>
    </row>
    <row r="671" ht="15.75" customHeight="1">
      <c r="AD671" s="25"/>
    </row>
    <row r="672" ht="15.75" customHeight="1">
      <c r="AD672" s="25"/>
    </row>
    <row r="673" ht="15.75" customHeight="1">
      <c r="AD673" s="25"/>
    </row>
    <row r="674" ht="15.75" customHeight="1">
      <c r="AD674" s="25"/>
    </row>
    <row r="675" ht="15.75" customHeight="1">
      <c r="AD675" s="25"/>
    </row>
    <row r="676" ht="15.75" customHeight="1">
      <c r="AD676" s="25"/>
    </row>
    <row r="677" ht="15.75" customHeight="1">
      <c r="AD677" s="25"/>
    </row>
    <row r="678" ht="15.75" customHeight="1">
      <c r="AD678" s="25"/>
    </row>
    <row r="679" ht="15.75" customHeight="1">
      <c r="AD679" s="25"/>
    </row>
    <row r="680" ht="15.75" customHeight="1">
      <c r="AD680" s="25"/>
    </row>
    <row r="681" ht="15.75" customHeight="1">
      <c r="AD681" s="25"/>
    </row>
    <row r="682" ht="15.75" customHeight="1">
      <c r="AD682" s="25"/>
    </row>
    <row r="683" ht="15.75" customHeight="1">
      <c r="AD683" s="25"/>
    </row>
    <row r="684" ht="15.75" customHeight="1">
      <c r="AD684" s="25"/>
    </row>
    <row r="685" ht="15.75" customHeight="1">
      <c r="AD685" s="25"/>
    </row>
    <row r="686" ht="15.75" customHeight="1">
      <c r="AD686" s="25"/>
    </row>
    <row r="687" ht="15.75" customHeight="1">
      <c r="AD687" s="25"/>
    </row>
    <row r="688" ht="15.75" customHeight="1">
      <c r="AD688" s="25"/>
    </row>
    <row r="689" ht="15.75" customHeight="1">
      <c r="AD689" s="25"/>
    </row>
    <row r="690" ht="15.75" customHeight="1">
      <c r="AD690" s="25"/>
    </row>
    <row r="691" ht="15.75" customHeight="1">
      <c r="AD691" s="25"/>
    </row>
    <row r="692" ht="15.75" customHeight="1">
      <c r="AD692" s="25"/>
    </row>
    <row r="693" ht="15.75" customHeight="1">
      <c r="AD693" s="25"/>
    </row>
    <row r="694" ht="15.75" customHeight="1">
      <c r="AD694" s="25"/>
    </row>
    <row r="695" ht="15.75" customHeight="1">
      <c r="AD695" s="25"/>
    </row>
    <row r="696" ht="15.75" customHeight="1">
      <c r="AD696" s="25"/>
    </row>
    <row r="697" ht="15.75" customHeight="1">
      <c r="AD697" s="25"/>
    </row>
    <row r="698" ht="15.75" customHeight="1">
      <c r="AD698" s="25"/>
    </row>
    <row r="699" ht="15.75" customHeight="1">
      <c r="AD699" s="25"/>
    </row>
    <row r="700" ht="15.75" customHeight="1">
      <c r="AD700" s="25"/>
    </row>
    <row r="701" ht="15.75" customHeight="1">
      <c r="AD701" s="25"/>
    </row>
    <row r="702" ht="15.75" customHeight="1">
      <c r="AD702" s="25"/>
    </row>
    <row r="703" ht="15.75" customHeight="1">
      <c r="AD703" s="25"/>
    </row>
    <row r="704" ht="15.75" customHeight="1">
      <c r="AD704" s="25"/>
    </row>
    <row r="705" ht="15.75" customHeight="1">
      <c r="AD705" s="25"/>
    </row>
    <row r="706" ht="15.75" customHeight="1">
      <c r="AD706" s="25"/>
    </row>
    <row r="707" ht="15.75" customHeight="1">
      <c r="AD707" s="25"/>
    </row>
    <row r="708" ht="15.75" customHeight="1">
      <c r="AD708" s="25"/>
    </row>
    <row r="709" ht="15.75" customHeight="1">
      <c r="AD709" s="25"/>
    </row>
    <row r="710" ht="15.75" customHeight="1">
      <c r="AD710" s="25"/>
    </row>
    <row r="711" ht="15.75" customHeight="1">
      <c r="AD711" s="25"/>
    </row>
    <row r="712" ht="15.75" customHeight="1">
      <c r="AD712" s="25"/>
    </row>
    <row r="713" ht="15.75" customHeight="1">
      <c r="AD713" s="25"/>
    </row>
    <row r="714" ht="15.75" customHeight="1">
      <c r="AD714" s="25"/>
    </row>
    <row r="715" ht="15.75" customHeight="1">
      <c r="AD715" s="25"/>
    </row>
    <row r="716" ht="15.75" customHeight="1">
      <c r="AD716" s="25"/>
    </row>
    <row r="717" ht="15.75" customHeight="1">
      <c r="AD717" s="25"/>
    </row>
    <row r="718" ht="15.75" customHeight="1">
      <c r="AD718" s="25"/>
    </row>
    <row r="719" ht="15.75" customHeight="1">
      <c r="AD719" s="25"/>
    </row>
    <row r="720" ht="15.75" customHeight="1">
      <c r="AD720" s="25"/>
    </row>
    <row r="721" ht="15.75" customHeight="1">
      <c r="AD721" s="25"/>
    </row>
    <row r="722" ht="15.75" customHeight="1">
      <c r="AD722" s="25"/>
    </row>
    <row r="723" ht="15.75" customHeight="1">
      <c r="AD723" s="25"/>
    </row>
    <row r="724" ht="15.75" customHeight="1">
      <c r="AD724" s="25"/>
    </row>
    <row r="725" ht="15.75" customHeight="1">
      <c r="AD725" s="25"/>
    </row>
    <row r="726" ht="15.75" customHeight="1">
      <c r="AD726" s="25"/>
    </row>
    <row r="727" ht="15.75" customHeight="1">
      <c r="AD727" s="25"/>
    </row>
    <row r="728" ht="15.75" customHeight="1">
      <c r="AD728" s="25"/>
    </row>
    <row r="729" ht="15.75" customHeight="1">
      <c r="AD729" s="25"/>
    </row>
    <row r="730" ht="15.75" customHeight="1">
      <c r="AD730" s="25"/>
    </row>
    <row r="731" ht="15.75" customHeight="1">
      <c r="AD731" s="25"/>
    </row>
    <row r="732" ht="15.75" customHeight="1">
      <c r="AD732" s="25"/>
    </row>
    <row r="733" ht="15.75" customHeight="1">
      <c r="AD733" s="25"/>
    </row>
    <row r="734" ht="15.75" customHeight="1">
      <c r="AD734" s="25"/>
    </row>
    <row r="735" ht="15.75" customHeight="1">
      <c r="AD735" s="25"/>
    </row>
    <row r="736" ht="15.75" customHeight="1">
      <c r="AD736" s="25"/>
    </row>
    <row r="737" ht="15.75" customHeight="1">
      <c r="AD737" s="25"/>
    </row>
    <row r="738" ht="15.75" customHeight="1">
      <c r="AD738" s="25"/>
    </row>
    <row r="739" ht="15.75" customHeight="1">
      <c r="AD739" s="25"/>
    </row>
    <row r="740" ht="15.75" customHeight="1">
      <c r="AD740" s="25"/>
    </row>
    <row r="741" ht="15.75" customHeight="1">
      <c r="AD741" s="25"/>
    </row>
    <row r="742" ht="15.75" customHeight="1">
      <c r="AD742" s="25"/>
    </row>
    <row r="743" ht="15.75" customHeight="1">
      <c r="AD743" s="25"/>
    </row>
    <row r="744" ht="15.75" customHeight="1">
      <c r="AD744" s="25"/>
    </row>
    <row r="745" ht="15.75" customHeight="1">
      <c r="AD745" s="25"/>
    </row>
    <row r="746" ht="15.75" customHeight="1">
      <c r="AD746" s="25"/>
    </row>
    <row r="747" ht="15.75" customHeight="1">
      <c r="AD747" s="25"/>
    </row>
    <row r="748" ht="15.75" customHeight="1">
      <c r="AD748" s="25"/>
    </row>
    <row r="749" ht="15.75" customHeight="1">
      <c r="AD749" s="25"/>
    </row>
    <row r="750" ht="15.75" customHeight="1">
      <c r="AD750" s="25"/>
    </row>
    <row r="751" ht="15.75" customHeight="1">
      <c r="AD751" s="25"/>
    </row>
    <row r="752" ht="15.75" customHeight="1">
      <c r="AD752" s="25"/>
    </row>
    <row r="753" ht="15.75" customHeight="1">
      <c r="AD753" s="25"/>
    </row>
    <row r="754" ht="15.75" customHeight="1">
      <c r="AD754" s="25"/>
    </row>
    <row r="755" ht="15.75" customHeight="1">
      <c r="AD755" s="25"/>
    </row>
    <row r="756" ht="15.75" customHeight="1">
      <c r="AD756" s="25"/>
    </row>
    <row r="757" ht="15.75" customHeight="1">
      <c r="AD757" s="25"/>
    </row>
    <row r="758" ht="15.75" customHeight="1">
      <c r="AD758" s="25"/>
    </row>
    <row r="759" ht="15.75" customHeight="1">
      <c r="AD759" s="25"/>
    </row>
    <row r="760" ht="15.75" customHeight="1">
      <c r="AD760" s="25"/>
    </row>
    <row r="761" ht="15.75" customHeight="1">
      <c r="AD761" s="25"/>
    </row>
    <row r="762" ht="15.75" customHeight="1">
      <c r="AD762" s="25"/>
    </row>
    <row r="763" ht="15.75" customHeight="1">
      <c r="AD763" s="25"/>
    </row>
    <row r="764" ht="15.75" customHeight="1">
      <c r="AD764" s="25"/>
    </row>
    <row r="765" ht="15.75" customHeight="1">
      <c r="AD765" s="25"/>
    </row>
    <row r="766" ht="15.75" customHeight="1">
      <c r="AD766" s="25"/>
    </row>
    <row r="767" ht="15.75" customHeight="1">
      <c r="AD767" s="25"/>
    </row>
    <row r="768" ht="15.75" customHeight="1">
      <c r="AD768" s="25"/>
    </row>
    <row r="769" ht="15.75" customHeight="1">
      <c r="AD769" s="25"/>
    </row>
    <row r="770" ht="15.75" customHeight="1">
      <c r="AD770" s="25"/>
    </row>
    <row r="771" ht="15.75" customHeight="1">
      <c r="AD771" s="25"/>
    </row>
    <row r="772" ht="15.75" customHeight="1">
      <c r="AD772" s="25"/>
    </row>
    <row r="773" ht="15.75" customHeight="1">
      <c r="AD773" s="25"/>
    </row>
    <row r="774" ht="15.75" customHeight="1">
      <c r="AD774" s="25"/>
    </row>
    <row r="775" ht="15.75" customHeight="1">
      <c r="AD775" s="25"/>
    </row>
    <row r="776" ht="15.75" customHeight="1">
      <c r="AD776" s="25"/>
    </row>
    <row r="777" ht="15.75" customHeight="1">
      <c r="AD777" s="25"/>
    </row>
    <row r="778" ht="15.75" customHeight="1">
      <c r="AD778" s="25"/>
    </row>
    <row r="779" ht="15.75" customHeight="1">
      <c r="AD779" s="25"/>
    </row>
    <row r="780" ht="15.75" customHeight="1">
      <c r="AD780" s="25"/>
    </row>
    <row r="781" ht="15.75" customHeight="1">
      <c r="AD781" s="25"/>
    </row>
    <row r="782" ht="15.75" customHeight="1">
      <c r="AD782" s="25"/>
    </row>
    <row r="783" ht="15.75" customHeight="1">
      <c r="AD783" s="25"/>
    </row>
    <row r="784" ht="15.75" customHeight="1">
      <c r="AD784" s="25"/>
    </row>
    <row r="785" ht="15.75" customHeight="1">
      <c r="AD785" s="25"/>
    </row>
    <row r="786" ht="15.75" customHeight="1">
      <c r="AD786" s="25"/>
    </row>
    <row r="787" ht="15.75" customHeight="1">
      <c r="AD787" s="25"/>
    </row>
    <row r="788" ht="15.75" customHeight="1">
      <c r="AD788" s="25"/>
    </row>
    <row r="789" ht="15.75" customHeight="1">
      <c r="AD789" s="25"/>
    </row>
    <row r="790" ht="15.75" customHeight="1">
      <c r="AD790" s="25"/>
    </row>
    <row r="791" ht="15.75" customHeight="1">
      <c r="AD791" s="25"/>
    </row>
    <row r="792" ht="15.75" customHeight="1">
      <c r="AD792" s="25"/>
    </row>
    <row r="793" ht="15.75" customHeight="1">
      <c r="AD793" s="25"/>
    </row>
    <row r="794" ht="15.75" customHeight="1">
      <c r="AD794" s="25"/>
    </row>
    <row r="795" ht="15.75" customHeight="1">
      <c r="AD795" s="25"/>
    </row>
    <row r="796" ht="15.75" customHeight="1">
      <c r="AD796" s="25"/>
    </row>
    <row r="797" ht="15.75" customHeight="1">
      <c r="AD797" s="25"/>
    </row>
    <row r="798" ht="15.75" customHeight="1">
      <c r="AD798" s="25"/>
    </row>
    <row r="799" ht="15.75" customHeight="1">
      <c r="AD799" s="25"/>
    </row>
    <row r="800" ht="15.75" customHeight="1">
      <c r="AD800" s="25"/>
    </row>
    <row r="801" ht="15.75" customHeight="1">
      <c r="AD801" s="25"/>
    </row>
    <row r="802" ht="15.75" customHeight="1">
      <c r="AD802" s="25"/>
    </row>
    <row r="803" ht="15.75" customHeight="1">
      <c r="AD803" s="25"/>
    </row>
    <row r="804" ht="15.75" customHeight="1">
      <c r="AD804" s="25"/>
    </row>
    <row r="805" ht="15.75" customHeight="1">
      <c r="AD805" s="25"/>
    </row>
    <row r="806" ht="15.75" customHeight="1">
      <c r="AD806" s="25"/>
    </row>
    <row r="807" ht="15.75" customHeight="1">
      <c r="AD807" s="25"/>
    </row>
    <row r="808" ht="15.75" customHeight="1">
      <c r="AD808" s="25"/>
    </row>
    <row r="809" ht="15.75" customHeight="1">
      <c r="AD809" s="25"/>
    </row>
    <row r="810" ht="15.75" customHeight="1">
      <c r="AD810" s="25"/>
    </row>
    <row r="811" ht="15.75" customHeight="1">
      <c r="AD811" s="25"/>
    </row>
    <row r="812" ht="15.75" customHeight="1">
      <c r="AD812" s="25"/>
    </row>
    <row r="813" ht="15.75" customHeight="1">
      <c r="AD813" s="25"/>
    </row>
    <row r="814" ht="15.75" customHeight="1">
      <c r="AD814" s="25"/>
    </row>
    <row r="815" ht="15.75" customHeight="1">
      <c r="AD815" s="25"/>
    </row>
    <row r="816" ht="15.75" customHeight="1">
      <c r="AD816" s="25"/>
    </row>
    <row r="817" ht="15.75" customHeight="1">
      <c r="AD817" s="25"/>
    </row>
    <row r="818" ht="15.75" customHeight="1">
      <c r="AD818" s="25"/>
    </row>
    <row r="819" ht="15.75" customHeight="1">
      <c r="AD819" s="25"/>
    </row>
    <row r="820" ht="15.75" customHeight="1">
      <c r="AD820" s="25"/>
    </row>
    <row r="821" ht="15.75" customHeight="1">
      <c r="AD821" s="25"/>
    </row>
    <row r="822" ht="15.75" customHeight="1">
      <c r="AD822" s="25"/>
    </row>
    <row r="823" ht="15.75" customHeight="1">
      <c r="AD823" s="25"/>
    </row>
    <row r="824" ht="15.75" customHeight="1">
      <c r="AD824" s="25"/>
    </row>
    <row r="825" ht="15.75" customHeight="1">
      <c r="AD825" s="25"/>
    </row>
    <row r="826" ht="15.75" customHeight="1">
      <c r="AD826" s="25"/>
    </row>
    <row r="827" ht="15.75" customHeight="1">
      <c r="AD827" s="25"/>
    </row>
    <row r="828" ht="15.75" customHeight="1">
      <c r="AD828" s="25"/>
    </row>
    <row r="829" ht="15.75" customHeight="1">
      <c r="AD829" s="25"/>
    </row>
    <row r="830" ht="15.75" customHeight="1">
      <c r="AD830" s="25"/>
    </row>
    <row r="831" ht="15.75" customHeight="1">
      <c r="AD831" s="25"/>
    </row>
    <row r="832" ht="15.75" customHeight="1">
      <c r="AD832" s="25"/>
    </row>
    <row r="833" ht="15.75" customHeight="1">
      <c r="AD833" s="25"/>
    </row>
    <row r="834" ht="15.75" customHeight="1">
      <c r="AD834" s="25"/>
    </row>
    <row r="835" ht="15.75" customHeight="1">
      <c r="AD835" s="25"/>
    </row>
    <row r="836" ht="15.75" customHeight="1">
      <c r="AD836" s="25"/>
    </row>
    <row r="837" ht="15.75" customHeight="1">
      <c r="AD837" s="25"/>
    </row>
    <row r="838" ht="15.75" customHeight="1">
      <c r="AD838" s="25"/>
    </row>
    <row r="839" ht="15.75" customHeight="1">
      <c r="AD839" s="25"/>
    </row>
    <row r="840" ht="15.75" customHeight="1">
      <c r="AD840" s="25"/>
    </row>
    <row r="841" ht="15.75" customHeight="1">
      <c r="AD841" s="25"/>
    </row>
    <row r="842" ht="15.75" customHeight="1">
      <c r="AD842" s="25"/>
    </row>
    <row r="843" ht="15.75" customHeight="1">
      <c r="AD843" s="25"/>
    </row>
    <row r="844" ht="15.75" customHeight="1">
      <c r="AD844" s="25"/>
    </row>
    <row r="845" ht="15.75" customHeight="1">
      <c r="AD845" s="25"/>
    </row>
    <row r="846" ht="15.75" customHeight="1">
      <c r="AD846" s="25"/>
    </row>
    <row r="847" ht="15.75" customHeight="1">
      <c r="AD847" s="25"/>
    </row>
    <row r="848" ht="15.75" customHeight="1">
      <c r="AD848" s="25"/>
    </row>
    <row r="849" ht="15.75" customHeight="1">
      <c r="AD849" s="25"/>
    </row>
    <row r="850" ht="15.75" customHeight="1">
      <c r="AD850" s="25"/>
    </row>
    <row r="851" ht="15.75" customHeight="1">
      <c r="AD851" s="25"/>
    </row>
    <row r="852" ht="15.75" customHeight="1">
      <c r="AD852" s="25"/>
    </row>
    <row r="853" ht="15.75" customHeight="1">
      <c r="AD853" s="25"/>
    </row>
    <row r="854" ht="15.75" customHeight="1">
      <c r="AD854" s="25"/>
    </row>
    <row r="855" ht="15.75" customHeight="1">
      <c r="AD855" s="25"/>
    </row>
    <row r="856" ht="15.75" customHeight="1">
      <c r="AD856" s="25"/>
    </row>
    <row r="857" ht="15.75" customHeight="1">
      <c r="AD857" s="25"/>
    </row>
    <row r="858" ht="15.75" customHeight="1">
      <c r="AD858" s="25"/>
    </row>
    <row r="859" ht="15.75" customHeight="1">
      <c r="AD859" s="25"/>
    </row>
    <row r="860" ht="15.75" customHeight="1">
      <c r="AD860" s="25"/>
    </row>
    <row r="861" ht="15.75" customHeight="1">
      <c r="AD861" s="25"/>
    </row>
    <row r="862" ht="15.75" customHeight="1">
      <c r="AD862" s="25"/>
    </row>
    <row r="863" ht="15.75" customHeight="1">
      <c r="AD863" s="25"/>
    </row>
    <row r="864" ht="15.75" customHeight="1">
      <c r="AD864" s="25"/>
    </row>
    <row r="865" ht="15.75" customHeight="1">
      <c r="AD865" s="25"/>
    </row>
    <row r="866" ht="15.75" customHeight="1">
      <c r="AD866" s="25"/>
    </row>
    <row r="867" ht="15.75" customHeight="1">
      <c r="AD867" s="25"/>
    </row>
    <row r="868" ht="15.75" customHeight="1">
      <c r="AD868" s="25"/>
    </row>
    <row r="869" ht="15.75" customHeight="1">
      <c r="AD869" s="25"/>
    </row>
    <row r="870" ht="15.75" customHeight="1">
      <c r="AD870" s="25"/>
    </row>
    <row r="871" ht="15.75" customHeight="1">
      <c r="AD871" s="25"/>
    </row>
    <row r="872" ht="15.75" customHeight="1">
      <c r="AD872" s="25"/>
    </row>
    <row r="873" ht="15.75" customHeight="1">
      <c r="AD873" s="25"/>
    </row>
    <row r="874" ht="15.75" customHeight="1">
      <c r="AD874" s="25"/>
    </row>
    <row r="875" ht="15.75" customHeight="1">
      <c r="AD875" s="25"/>
    </row>
    <row r="876" ht="15.75" customHeight="1">
      <c r="AD876" s="25"/>
    </row>
    <row r="877" ht="15.75" customHeight="1">
      <c r="AD877" s="25"/>
    </row>
    <row r="878" ht="15.75" customHeight="1">
      <c r="AD878" s="25"/>
    </row>
    <row r="879" ht="15.75" customHeight="1">
      <c r="AD879" s="25"/>
    </row>
    <row r="880" ht="15.75" customHeight="1">
      <c r="AD880" s="25"/>
    </row>
    <row r="881" ht="15.75" customHeight="1">
      <c r="AD881" s="25"/>
    </row>
    <row r="882" ht="15.75" customHeight="1">
      <c r="AD882" s="25"/>
    </row>
    <row r="883" ht="15.75" customHeight="1">
      <c r="AD883" s="25"/>
    </row>
    <row r="884" ht="15.75" customHeight="1">
      <c r="AD884" s="25"/>
    </row>
    <row r="885" ht="15.75" customHeight="1">
      <c r="AD885" s="25"/>
    </row>
    <row r="886" ht="15.75" customHeight="1">
      <c r="AD886" s="25"/>
    </row>
    <row r="887" ht="15.75" customHeight="1">
      <c r="AD887" s="25"/>
    </row>
    <row r="888" ht="15.75" customHeight="1">
      <c r="AD888" s="25"/>
    </row>
    <row r="889" ht="15.75" customHeight="1">
      <c r="AD889" s="25"/>
    </row>
    <row r="890" ht="15.75" customHeight="1">
      <c r="AD890" s="25"/>
    </row>
    <row r="891" ht="15.75" customHeight="1">
      <c r="AD891" s="25"/>
    </row>
    <row r="892" ht="15.75" customHeight="1">
      <c r="AD892" s="25"/>
    </row>
    <row r="893" ht="15.75" customHeight="1">
      <c r="AD893" s="25"/>
    </row>
    <row r="894" ht="15.75" customHeight="1">
      <c r="AD894" s="25"/>
    </row>
    <row r="895" ht="15.75" customHeight="1">
      <c r="AD895" s="25"/>
    </row>
    <row r="896" ht="15.75" customHeight="1">
      <c r="AD896" s="25"/>
    </row>
    <row r="897" ht="15.75" customHeight="1">
      <c r="AD897" s="25"/>
    </row>
    <row r="898" ht="15.75" customHeight="1">
      <c r="AD898" s="25"/>
    </row>
    <row r="899" ht="15.75" customHeight="1">
      <c r="AD899" s="25"/>
    </row>
    <row r="900" ht="15.75" customHeight="1">
      <c r="AD900" s="25"/>
    </row>
    <row r="901" ht="15.75" customHeight="1">
      <c r="AD901" s="25"/>
    </row>
    <row r="902" ht="15.75" customHeight="1">
      <c r="AD902" s="25"/>
    </row>
    <row r="903" ht="15.75" customHeight="1">
      <c r="AD903" s="25"/>
    </row>
    <row r="904" ht="15.75" customHeight="1">
      <c r="AD904" s="25"/>
    </row>
    <row r="905" ht="15.75" customHeight="1">
      <c r="AD905" s="25"/>
    </row>
    <row r="906" ht="15.75" customHeight="1">
      <c r="AD906" s="25"/>
    </row>
    <row r="907" ht="15.75" customHeight="1">
      <c r="AD907" s="25"/>
    </row>
    <row r="908" ht="15.75" customHeight="1">
      <c r="AD908" s="25"/>
    </row>
    <row r="909" ht="15.75" customHeight="1">
      <c r="AD909" s="25"/>
    </row>
    <row r="910" ht="15.75" customHeight="1">
      <c r="AD910" s="25"/>
    </row>
    <row r="911" ht="15.75" customHeight="1">
      <c r="AD911" s="25"/>
    </row>
    <row r="912" ht="15.75" customHeight="1">
      <c r="AD912" s="25"/>
    </row>
    <row r="913" ht="15.75" customHeight="1">
      <c r="AD913" s="25"/>
    </row>
    <row r="914" ht="15.75" customHeight="1">
      <c r="AD914" s="25"/>
    </row>
    <row r="915" ht="15.75" customHeight="1">
      <c r="AD915" s="25"/>
    </row>
    <row r="916" ht="15.75" customHeight="1">
      <c r="AD916" s="25"/>
    </row>
    <row r="917" ht="15.75" customHeight="1">
      <c r="AD917" s="25"/>
    </row>
    <row r="918" ht="15.75" customHeight="1">
      <c r="AD918" s="25"/>
    </row>
    <row r="919" ht="15.75" customHeight="1">
      <c r="AD919" s="25"/>
    </row>
    <row r="920" ht="15.75" customHeight="1">
      <c r="AD920" s="25"/>
    </row>
    <row r="921" ht="15.75" customHeight="1">
      <c r="AD921" s="25"/>
    </row>
    <row r="922" ht="15.75" customHeight="1">
      <c r="AD922" s="25"/>
    </row>
    <row r="923" ht="15.75" customHeight="1">
      <c r="AD923" s="25"/>
    </row>
    <row r="924" ht="15.75" customHeight="1">
      <c r="AD924" s="25"/>
    </row>
    <row r="925" ht="15.75" customHeight="1">
      <c r="AD925" s="25"/>
    </row>
    <row r="926" ht="15.75" customHeight="1">
      <c r="AD926" s="25"/>
    </row>
    <row r="927" ht="15.75" customHeight="1">
      <c r="AD927" s="25"/>
    </row>
    <row r="928" ht="15.75" customHeight="1">
      <c r="AD928" s="25"/>
    </row>
    <row r="929" ht="15.75" customHeight="1">
      <c r="AD929" s="25"/>
    </row>
    <row r="930" ht="15.75" customHeight="1">
      <c r="AD930" s="25"/>
    </row>
    <row r="931" ht="15.75" customHeight="1">
      <c r="AD931" s="25"/>
    </row>
    <row r="932" ht="15.75" customHeight="1">
      <c r="AD932" s="25"/>
    </row>
    <row r="933" ht="15.75" customHeight="1">
      <c r="AD933" s="25"/>
    </row>
    <row r="934" ht="15.75" customHeight="1">
      <c r="AD934" s="25"/>
    </row>
    <row r="935" ht="15.75" customHeight="1">
      <c r="AD935" s="25"/>
    </row>
    <row r="936" ht="15.75" customHeight="1">
      <c r="AD936" s="25"/>
    </row>
    <row r="937" ht="15.75" customHeight="1">
      <c r="AD937" s="25"/>
    </row>
    <row r="938" ht="15.75" customHeight="1">
      <c r="AD938" s="25"/>
    </row>
    <row r="939" ht="15.75" customHeight="1">
      <c r="AD939" s="25"/>
    </row>
    <row r="940" ht="15.75" customHeight="1">
      <c r="AD940" s="25"/>
    </row>
    <row r="941" ht="15.75" customHeight="1">
      <c r="AD941" s="25"/>
    </row>
    <row r="942" ht="15.75" customHeight="1">
      <c r="AD942" s="25"/>
    </row>
    <row r="943" ht="15.75" customHeight="1">
      <c r="AD943" s="25"/>
    </row>
    <row r="944" ht="15.75" customHeight="1">
      <c r="AD944" s="25"/>
    </row>
    <row r="945" ht="15.75" customHeight="1">
      <c r="AD945" s="25"/>
    </row>
    <row r="946" ht="15.75" customHeight="1">
      <c r="AD946" s="25"/>
    </row>
    <row r="947" ht="15.75" customHeight="1">
      <c r="AD947" s="25"/>
    </row>
    <row r="948" ht="15.75" customHeight="1">
      <c r="AD948" s="25"/>
    </row>
    <row r="949" ht="15.75" customHeight="1">
      <c r="AD949" s="25"/>
    </row>
    <row r="950" ht="15.75" customHeight="1">
      <c r="AD950" s="25"/>
    </row>
    <row r="951" ht="15.75" customHeight="1">
      <c r="AD951" s="25"/>
    </row>
    <row r="952" ht="15.75" customHeight="1">
      <c r="AD952" s="25"/>
    </row>
    <row r="953" ht="15.75" customHeight="1">
      <c r="AD953" s="25"/>
    </row>
    <row r="954" ht="15.75" customHeight="1">
      <c r="AD954" s="25"/>
    </row>
    <row r="955" ht="15.75" customHeight="1">
      <c r="AD955" s="25"/>
    </row>
    <row r="956" ht="15.75" customHeight="1">
      <c r="AD956" s="25"/>
    </row>
    <row r="957" ht="15.75" customHeight="1">
      <c r="AD957" s="25"/>
    </row>
    <row r="958" ht="15.75" customHeight="1">
      <c r="AD958" s="25"/>
    </row>
    <row r="959" ht="15.75" customHeight="1">
      <c r="AD959" s="25"/>
    </row>
    <row r="960" ht="15.75" customHeight="1">
      <c r="AD960" s="25"/>
    </row>
    <row r="961" ht="15.75" customHeight="1">
      <c r="AD961" s="25"/>
    </row>
    <row r="962" ht="15.75" customHeight="1">
      <c r="AD962" s="25"/>
    </row>
    <row r="963" ht="15.75" customHeight="1">
      <c r="AD963" s="25"/>
    </row>
    <row r="964" ht="15.75" customHeight="1">
      <c r="AD964" s="25"/>
    </row>
    <row r="965" ht="15.75" customHeight="1">
      <c r="AD965" s="25"/>
    </row>
    <row r="966" ht="15.75" customHeight="1">
      <c r="AD966" s="25"/>
    </row>
    <row r="967" ht="15.75" customHeight="1">
      <c r="AD967" s="25"/>
    </row>
    <row r="968" ht="15.75" customHeight="1">
      <c r="AD968" s="25"/>
    </row>
    <row r="969" ht="15.75" customHeight="1">
      <c r="AD969" s="25"/>
    </row>
    <row r="970" ht="15.75" customHeight="1">
      <c r="AD970" s="25"/>
    </row>
    <row r="971" ht="15.75" customHeight="1">
      <c r="AD971" s="25"/>
    </row>
    <row r="972" ht="15.75" customHeight="1">
      <c r="AD972" s="25"/>
    </row>
    <row r="973" ht="15.75" customHeight="1">
      <c r="AD973" s="25"/>
    </row>
    <row r="974" ht="15.75" customHeight="1">
      <c r="AD974" s="25"/>
    </row>
    <row r="975" ht="15.75" customHeight="1">
      <c r="AD975" s="25"/>
    </row>
    <row r="976" ht="15.75" customHeight="1">
      <c r="AD976" s="25"/>
    </row>
    <row r="977" ht="15.75" customHeight="1">
      <c r="AD977" s="25"/>
    </row>
    <row r="978" ht="15.75" customHeight="1">
      <c r="AD978" s="25"/>
    </row>
    <row r="979" ht="15.75" customHeight="1">
      <c r="AD979" s="25"/>
    </row>
    <row r="980" ht="15.75" customHeight="1">
      <c r="AD980" s="25"/>
    </row>
    <row r="981" ht="15.75" customHeight="1">
      <c r="AD981" s="25"/>
    </row>
    <row r="982" ht="15.75" customHeight="1">
      <c r="AD982" s="25"/>
    </row>
    <row r="983" ht="15.75" customHeight="1">
      <c r="AD983" s="25"/>
    </row>
    <row r="984" ht="15.75" customHeight="1">
      <c r="AD984" s="25"/>
    </row>
    <row r="985" ht="15.75" customHeight="1">
      <c r="AD985" s="25"/>
    </row>
    <row r="986" ht="15.75" customHeight="1">
      <c r="AD986" s="25"/>
    </row>
    <row r="987" ht="15.75" customHeight="1">
      <c r="AD987" s="25"/>
    </row>
    <row r="988" ht="15.75" customHeight="1">
      <c r="AD988" s="25"/>
    </row>
    <row r="989" ht="15.75" customHeight="1">
      <c r="AD989" s="25"/>
    </row>
    <row r="990" ht="15.75" customHeight="1">
      <c r="AD990" s="25"/>
    </row>
    <row r="991" ht="15.75" customHeight="1">
      <c r="AD991" s="25"/>
    </row>
    <row r="992" ht="15.75" customHeight="1">
      <c r="AD992" s="25"/>
    </row>
    <row r="993" ht="15.75" customHeight="1">
      <c r="AD993" s="25"/>
    </row>
    <row r="994" ht="15.75" customHeight="1">
      <c r="AD994" s="25"/>
    </row>
    <row r="995" ht="15.75" customHeight="1">
      <c r="AD995" s="25"/>
    </row>
    <row r="996" ht="15.75" customHeight="1">
      <c r="AD996" s="25"/>
    </row>
    <row r="997" ht="15.75" customHeight="1">
      <c r="AD997" s="25"/>
    </row>
    <row r="998" ht="15.75" customHeight="1">
      <c r="AD998" s="25"/>
    </row>
    <row r="999" ht="15.75" customHeight="1">
      <c r="AD999" s="25"/>
    </row>
    <row r="1000" ht="15.75" customHeight="1">
      <c r="AD1000" s="25"/>
    </row>
  </sheetData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2.71"/>
    <col customWidth="1" min="11" max="11" width="11.57"/>
    <col customWidth="1" min="12" max="12" width="12.0"/>
    <col customWidth="1" min="13" max="16" width="11.43"/>
    <col customWidth="1" min="17" max="17" width="11.14"/>
    <col customWidth="1" min="18" max="18" width="11.29"/>
    <col customWidth="1" min="19" max="19" width="11.0"/>
    <col customWidth="1" min="20" max="20" width="11.86"/>
    <col customWidth="1" min="21" max="21" width="8.71"/>
    <col customWidth="1" min="22" max="22" width="12.0"/>
    <col customWidth="1" min="23" max="23" width="8.71"/>
    <col customWidth="1" min="24" max="24" width="11.43"/>
    <col customWidth="1" min="25" max="25" width="8.71"/>
    <col customWidth="1" min="26" max="26" width="12.57"/>
    <col customWidth="1" min="27" max="27" width="8.71"/>
    <col customWidth="1" min="28" max="28" width="12.57"/>
    <col customWidth="1" min="29" max="29" width="8.71"/>
    <col customWidth="1" min="30" max="30" width="12.0"/>
    <col customWidth="1" min="31" max="33" width="8.71"/>
    <col customWidth="1" min="34" max="34" width="9.86"/>
    <col customWidth="1" min="35" max="35" width="17.14"/>
    <col customWidth="1" min="36" max="36" width="17.71"/>
    <col customWidth="1" min="37" max="37" width="10.71"/>
  </cols>
  <sheetData>
    <row r="1">
      <c r="A1" s="1"/>
      <c r="AD1" s="25"/>
    </row>
    <row r="2">
      <c r="A2" s="2" t="s">
        <v>47</v>
      </c>
      <c r="B2" s="2"/>
      <c r="C2" s="2" t="s">
        <v>173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D2" s="25"/>
    </row>
    <row r="3">
      <c r="A3" s="2" t="s">
        <v>49</v>
      </c>
      <c r="B3" s="2"/>
      <c r="C3" s="2">
        <v>9000777.0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174</v>
      </c>
      <c r="X3" s="2"/>
      <c r="Y3" s="2" t="s">
        <v>175</v>
      </c>
      <c r="Z3" s="2"/>
      <c r="AD3" s="25"/>
    </row>
    <row r="4">
      <c r="A4" s="2" t="s">
        <v>52</v>
      </c>
      <c r="B4" s="2"/>
      <c r="C4" s="2">
        <v>165025.0</v>
      </c>
      <c r="D4" s="2"/>
      <c r="E4" s="2"/>
      <c r="F4" s="2"/>
      <c r="G4" s="2"/>
      <c r="H4" s="2"/>
      <c r="I4" s="2"/>
      <c r="J4" s="2"/>
      <c r="K4" s="2"/>
      <c r="L4" s="2"/>
      <c r="M4" s="2"/>
      <c r="N4" s="2" t="s">
        <v>176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D4" s="25"/>
    </row>
    <row r="5"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124</v>
      </c>
      <c r="E7" s="84" t="s">
        <v>58</v>
      </c>
      <c r="F7" s="84" t="s">
        <v>125</v>
      </c>
      <c r="G7" s="84" t="s">
        <v>177</v>
      </c>
      <c r="H7" s="84" t="s">
        <v>126</v>
      </c>
      <c r="I7" s="84" t="s">
        <v>178</v>
      </c>
      <c r="J7" s="84" t="s">
        <v>63</v>
      </c>
      <c r="K7" s="84" t="s">
        <v>64</v>
      </c>
      <c r="L7" s="85" t="s">
        <v>135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  <c r="AF7" s="68"/>
      <c r="AG7" s="12" t="s">
        <v>179</v>
      </c>
      <c r="AH7" s="12">
        <v>2015.0</v>
      </c>
      <c r="AI7" s="12" t="s">
        <v>180</v>
      </c>
      <c r="AJ7" s="12" t="s">
        <v>181</v>
      </c>
      <c r="AK7" s="12">
        <v>2016.0</v>
      </c>
    </row>
    <row r="8">
      <c r="A8" s="36" t="s">
        <v>32</v>
      </c>
      <c r="B8" s="67"/>
      <c r="C8" s="67"/>
      <c r="D8" s="88">
        <v>9849.95</v>
      </c>
      <c r="E8" s="89">
        <v>21323.6</v>
      </c>
      <c r="F8" s="88">
        <v>8762.86</v>
      </c>
      <c r="G8" s="89">
        <v>28860.8</v>
      </c>
      <c r="H8" s="88">
        <v>6312.77</v>
      </c>
      <c r="I8" s="90">
        <v>28453.2</v>
      </c>
      <c r="J8" s="90">
        <v>10513.49</v>
      </c>
      <c r="K8" s="90">
        <v>37678.0</v>
      </c>
      <c r="L8" s="91">
        <v>9542.9</v>
      </c>
      <c r="M8" s="67">
        <v>33770.0</v>
      </c>
      <c r="N8" s="91">
        <v>10994.31</v>
      </c>
      <c r="O8" s="67">
        <v>46294.8</v>
      </c>
      <c r="P8" s="91">
        <v>9387.85</v>
      </c>
      <c r="Q8" s="67">
        <v>45138.0</v>
      </c>
      <c r="R8" s="91">
        <v>8763.54</v>
      </c>
      <c r="S8" s="67">
        <v>38216.4</v>
      </c>
      <c r="T8" s="92">
        <v>11027.99</v>
      </c>
      <c r="U8" s="67">
        <v>39200.0</v>
      </c>
      <c r="V8" s="92">
        <v>12949.71</v>
      </c>
      <c r="W8" s="93">
        <f>AVERAGE(AE8)</f>
        <v>42400</v>
      </c>
      <c r="X8" s="91">
        <v>11679.33</v>
      </c>
      <c r="Y8" s="93">
        <v>37200.0</v>
      </c>
      <c r="Z8" s="91">
        <v>12613.1</v>
      </c>
      <c r="AA8" s="93">
        <v>40400.0</v>
      </c>
      <c r="AB8" s="91">
        <v>10593.31</v>
      </c>
      <c r="AC8" s="67">
        <v>43200.0</v>
      </c>
      <c r="AD8" s="91">
        <v>10184.16</v>
      </c>
      <c r="AE8" s="137">
        <v>42400.0</v>
      </c>
      <c r="AF8" s="137"/>
      <c r="AG8" s="93">
        <f t="shared" ref="AG8:AG11" si="1">AVERAGE(AE8,AC8,AA8,Y8,W8)</f>
        <v>41120</v>
      </c>
      <c r="AH8" s="67">
        <v>39200.0</v>
      </c>
      <c r="AI8" s="67">
        <v>1920.0</v>
      </c>
      <c r="AJ8" s="157">
        <v>0.0467</v>
      </c>
      <c r="AK8" s="67">
        <v>38216.4</v>
      </c>
    </row>
    <row r="9">
      <c r="A9" s="36" t="s">
        <v>33</v>
      </c>
      <c r="B9" s="67"/>
      <c r="C9" s="67"/>
      <c r="D9" s="88"/>
      <c r="E9" s="89"/>
      <c r="F9" s="88">
        <v>7940.26</v>
      </c>
      <c r="G9" s="89">
        <v>24968.4</v>
      </c>
      <c r="H9" s="90">
        <v>6624.97</v>
      </c>
      <c r="I9" s="90">
        <v>27381.6</v>
      </c>
      <c r="J9" s="90">
        <v>9876.1</v>
      </c>
      <c r="K9" s="90">
        <v>37904.8</v>
      </c>
      <c r="L9" s="91">
        <v>8928.39</v>
      </c>
      <c r="M9" s="67">
        <v>31276.4</v>
      </c>
      <c r="N9" s="91">
        <v>10769.47</v>
      </c>
      <c r="O9" s="67">
        <v>39494.0</v>
      </c>
      <c r="P9" s="91">
        <v>9178.39</v>
      </c>
      <c r="Q9" s="67">
        <v>39698.0</v>
      </c>
      <c r="R9" s="91">
        <v>8038.67</v>
      </c>
      <c r="S9" s="67">
        <v>38059.6</v>
      </c>
      <c r="T9" s="92">
        <v>14942.88</v>
      </c>
      <c r="U9" s="67">
        <v>65200.0</v>
      </c>
      <c r="V9" s="92">
        <v>12024.94</v>
      </c>
      <c r="W9" s="67">
        <v>39200.0</v>
      </c>
      <c r="X9" s="91">
        <v>12274.93</v>
      </c>
      <c r="Y9" s="93">
        <v>36400.0</v>
      </c>
      <c r="Z9" s="91">
        <v>11990.2</v>
      </c>
      <c r="AA9" s="93">
        <v>38000.0</v>
      </c>
      <c r="AB9" s="91">
        <v>11646.41</v>
      </c>
      <c r="AC9" s="67">
        <v>40800.0</v>
      </c>
      <c r="AD9" s="91">
        <v>9439.28</v>
      </c>
      <c r="AE9" s="137">
        <v>35600.0</v>
      </c>
      <c r="AF9" s="137"/>
      <c r="AG9" s="93">
        <f t="shared" si="1"/>
        <v>38000</v>
      </c>
      <c r="AH9" s="67">
        <v>65200.0</v>
      </c>
      <c r="AI9" s="67">
        <v>27200.0</v>
      </c>
      <c r="AJ9" s="157" t="s">
        <v>182</v>
      </c>
      <c r="AK9" s="67">
        <v>38059.6</v>
      </c>
    </row>
    <row r="10">
      <c r="A10" s="36" t="s">
        <v>34</v>
      </c>
      <c r="B10" s="67"/>
      <c r="C10" s="67"/>
      <c r="D10" s="88"/>
      <c r="E10" s="89"/>
      <c r="F10" s="88">
        <v>8859.28</v>
      </c>
      <c r="G10" s="89">
        <v>28365.6</v>
      </c>
      <c r="H10" s="90">
        <v>6875.86</v>
      </c>
      <c r="I10" s="90">
        <v>28847.6</v>
      </c>
      <c r="J10" s="90">
        <v>8126.63</v>
      </c>
      <c r="K10" s="90">
        <v>30523.6</v>
      </c>
      <c r="L10" s="91">
        <v>9702.44</v>
      </c>
      <c r="M10" s="67">
        <v>34658.4</v>
      </c>
      <c r="N10" s="91">
        <v>10929.96</v>
      </c>
      <c r="O10" s="67">
        <v>40252.8</v>
      </c>
      <c r="P10" s="91">
        <v>10279.88</v>
      </c>
      <c r="Q10" s="67">
        <v>45238.8</v>
      </c>
      <c r="R10" s="91">
        <v>8567.14</v>
      </c>
      <c r="S10" s="67">
        <v>40843.6</v>
      </c>
      <c r="T10" s="92">
        <v>9427.66</v>
      </c>
      <c r="U10" s="67">
        <v>39934.4</v>
      </c>
      <c r="V10" s="92">
        <v>13868.54</v>
      </c>
      <c r="W10" s="67">
        <v>45600.0</v>
      </c>
      <c r="X10" s="91">
        <v>13148.07</v>
      </c>
      <c r="Y10" s="93">
        <v>39200.0</v>
      </c>
      <c r="Z10" s="91">
        <v>13671.66</v>
      </c>
      <c r="AA10" s="93">
        <v>43600.0</v>
      </c>
      <c r="AB10" s="91">
        <v>11688.23</v>
      </c>
      <c r="AC10" s="67">
        <v>41200.0</v>
      </c>
      <c r="AD10" s="91">
        <v>10660.75</v>
      </c>
      <c r="AE10" s="137">
        <v>38800.0</v>
      </c>
      <c r="AF10" s="137"/>
      <c r="AG10" s="93">
        <f t="shared" si="1"/>
        <v>41680</v>
      </c>
      <c r="AH10" s="67">
        <v>39934.4</v>
      </c>
      <c r="AI10" s="67">
        <v>1745.6</v>
      </c>
      <c r="AJ10" s="157">
        <v>0.0419</v>
      </c>
      <c r="AK10" s="67">
        <v>40843.6</v>
      </c>
    </row>
    <row r="11">
      <c r="A11" s="36" t="s">
        <v>35</v>
      </c>
      <c r="B11" s="67"/>
      <c r="C11" s="67"/>
      <c r="D11" s="88"/>
      <c r="E11" s="89"/>
      <c r="F11" s="88">
        <v>9573.39</v>
      </c>
      <c r="G11" s="89">
        <v>28033.6</v>
      </c>
      <c r="H11" s="90">
        <v>7157.5</v>
      </c>
      <c r="I11" s="90">
        <v>30161.2</v>
      </c>
      <c r="J11" s="90">
        <v>7278.92</v>
      </c>
      <c r="K11" s="90">
        <v>30005.2</v>
      </c>
      <c r="L11" s="91">
        <v>10462.78</v>
      </c>
      <c r="M11" s="67">
        <v>37831.6</v>
      </c>
      <c r="N11" s="91">
        <v>11277.59</v>
      </c>
      <c r="O11" s="67">
        <v>41894.0</v>
      </c>
      <c r="P11" s="91">
        <v>9391.74</v>
      </c>
      <c r="Q11" s="67">
        <v>40600.8</v>
      </c>
      <c r="R11" s="91">
        <v>8538.47</v>
      </c>
      <c r="S11" s="67">
        <v>40600.0</v>
      </c>
      <c r="T11" s="92">
        <v>9589.12</v>
      </c>
      <c r="U11" s="67">
        <v>41133.2</v>
      </c>
      <c r="V11" s="92">
        <v>14779.57</v>
      </c>
      <c r="W11" s="67">
        <v>48800.0</v>
      </c>
      <c r="X11" s="91">
        <v>13528.52</v>
      </c>
      <c r="Y11" s="93">
        <v>40400.0</v>
      </c>
      <c r="Z11" s="91">
        <v>14059.04</v>
      </c>
      <c r="AA11" s="93">
        <v>44400.0</v>
      </c>
      <c r="AB11" s="91">
        <v>13896.87</v>
      </c>
      <c r="AC11" s="67">
        <v>49600.0</v>
      </c>
      <c r="AD11" s="91">
        <v>10925.99</v>
      </c>
      <c r="AE11" s="137">
        <v>40400.0</v>
      </c>
      <c r="AF11" s="137"/>
      <c r="AG11" s="93">
        <f t="shared" si="1"/>
        <v>44720</v>
      </c>
      <c r="AH11" s="67">
        <v>41133.2</v>
      </c>
      <c r="AI11" s="67">
        <v>3586.8</v>
      </c>
      <c r="AJ11" s="157">
        <v>0.0802</v>
      </c>
      <c r="AK11" s="67">
        <v>40600.0</v>
      </c>
    </row>
    <row r="12">
      <c r="A12" s="36" t="s">
        <v>36</v>
      </c>
      <c r="B12" s="67"/>
      <c r="C12" s="67"/>
      <c r="D12" s="88"/>
      <c r="E12" s="89"/>
      <c r="F12" s="88">
        <v>9614.99</v>
      </c>
      <c r="G12" s="89">
        <v>28172.8</v>
      </c>
      <c r="H12" s="90">
        <v>7035.1</v>
      </c>
      <c r="I12" s="90">
        <v>29589.6</v>
      </c>
      <c r="J12" s="90">
        <v>7549.2</v>
      </c>
      <c r="K12" s="90">
        <v>31380.8</v>
      </c>
      <c r="L12" s="91">
        <v>10647.65</v>
      </c>
      <c r="M12" s="67">
        <v>38515.6</v>
      </c>
      <c r="N12" s="91">
        <v>11432.28</v>
      </c>
      <c r="O12" s="67">
        <v>41322.4</v>
      </c>
      <c r="P12" s="91">
        <v>10772.28</v>
      </c>
      <c r="Q12" s="67">
        <v>48074.4</v>
      </c>
      <c r="R12" s="91">
        <v>9015.92</v>
      </c>
      <c r="S12" s="67">
        <v>43706.8</v>
      </c>
      <c r="T12" s="92">
        <v>9041.2</v>
      </c>
      <c r="U12" s="67">
        <v>38622.8</v>
      </c>
      <c r="V12" s="92">
        <v>15733.7</v>
      </c>
      <c r="W12" s="67">
        <v>52000.0</v>
      </c>
      <c r="X12" s="91">
        <v>388.68</v>
      </c>
      <c r="Y12" s="93">
        <v>0.0</v>
      </c>
      <c r="Z12" s="91">
        <v>14094.86</v>
      </c>
      <c r="AA12" s="93">
        <v>46800.0</v>
      </c>
      <c r="AB12" s="91">
        <v>13199.16</v>
      </c>
      <c r="AC12" s="67">
        <v>46800.0</v>
      </c>
      <c r="AD12" s="91">
        <v>11575.69</v>
      </c>
      <c r="AE12" s="137">
        <v>42400.0</v>
      </c>
      <c r="AF12" s="137"/>
      <c r="AG12" s="93">
        <f>AVERAGE(AE12,AC12,AA12,W12)</f>
        <v>47000</v>
      </c>
      <c r="AH12" s="67">
        <v>38622.8</v>
      </c>
      <c r="AI12" s="67">
        <v>8377.2</v>
      </c>
      <c r="AJ12" s="157">
        <v>0.1782</v>
      </c>
      <c r="AK12" s="67">
        <v>43706.8</v>
      </c>
    </row>
    <row r="13">
      <c r="A13" s="36" t="s">
        <v>37</v>
      </c>
      <c r="B13" s="67"/>
      <c r="C13" s="67"/>
      <c r="D13" s="88"/>
      <c r="E13" s="89"/>
      <c r="F13" s="88">
        <v>8298.43</v>
      </c>
      <c r="G13" s="89">
        <v>23768.0</v>
      </c>
      <c r="H13" s="90">
        <v>7468.56</v>
      </c>
      <c r="I13" s="90">
        <v>31658.8</v>
      </c>
      <c r="J13" s="90">
        <v>6938.8</v>
      </c>
      <c r="K13" s="90">
        <v>32066.8</v>
      </c>
      <c r="L13" s="91">
        <v>9705.61</v>
      </c>
      <c r="M13" s="67">
        <v>34615.6</v>
      </c>
      <c r="N13" s="91">
        <v>10335.82</v>
      </c>
      <c r="O13" s="67">
        <v>36766.8</v>
      </c>
      <c r="P13" s="91">
        <v>9650.53</v>
      </c>
      <c r="Q13" s="67">
        <v>42662.8</v>
      </c>
      <c r="R13" s="91">
        <v>8471.67</v>
      </c>
      <c r="S13" s="67">
        <v>40408.8</v>
      </c>
      <c r="T13" s="92">
        <v>9776.76</v>
      </c>
      <c r="U13" s="67">
        <v>42234.8</v>
      </c>
      <c r="V13" s="92">
        <v>14747.23</v>
      </c>
      <c r="W13" s="67">
        <v>48800.0</v>
      </c>
      <c r="X13" s="91">
        <v>26202.65</v>
      </c>
      <c r="Y13" s="93">
        <v>79200.0</v>
      </c>
      <c r="Z13" s="91">
        <v>14311.54</v>
      </c>
      <c r="AA13" s="93">
        <v>48000.0</v>
      </c>
      <c r="AB13" s="91">
        <v>12401.88</v>
      </c>
      <c r="AC13" s="67">
        <v>43600.0</v>
      </c>
      <c r="AD13" s="91">
        <v>12813.71</v>
      </c>
      <c r="AE13" s="137">
        <v>47600.0</v>
      </c>
      <c r="AF13" s="158"/>
      <c r="AG13" s="93">
        <f t="shared" ref="AG13:AG16" si="2">(W13+Y13+AA13+AC13+AE13)/5</f>
        <v>53440</v>
      </c>
      <c r="AH13" s="67">
        <v>42234.8</v>
      </c>
      <c r="AI13" s="93">
        <f t="shared" ref="AI13:AI19" si="3">(AG13-AH13)</f>
        <v>11205.2</v>
      </c>
      <c r="AJ13" s="157">
        <v>0.2097</v>
      </c>
      <c r="AK13" s="67">
        <v>40408.8</v>
      </c>
    </row>
    <row r="14">
      <c r="A14" s="36" t="s">
        <v>38</v>
      </c>
      <c r="B14" s="67"/>
      <c r="C14" s="67"/>
      <c r="D14" s="98"/>
      <c r="E14" s="99"/>
      <c r="F14" s="98">
        <v>8469.75</v>
      </c>
      <c r="G14" s="99">
        <v>21336.8</v>
      </c>
      <c r="H14" s="100">
        <v>7677.65</v>
      </c>
      <c r="I14" s="100">
        <v>32723.2</v>
      </c>
      <c r="J14" s="100">
        <v>7227.2</v>
      </c>
      <c r="K14" s="100">
        <v>33731.6</v>
      </c>
      <c r="L14" s="91">
        <v>11314.69</v>
      </c>
      <c r="M14" s="67">
        <v>41413.2</v>
      </c>
      <c r="N14" s="91">
        <v>10286.05</v>
      </c>
      <c r="O14" s="67">
        <v>36560.0</v>
      </c>
      <c r="P14" s="91">
        <v>10056.67</v>
      </c>
      <c r="Q14" s="67">
        <v>44760.0</v>
      </c>
      <c r="R14" s="91">
        <v>8661.85</v>
      </c>
      <c r="S14" s="67">
        <v>41546.8</v>
      </c>
      <c r="T14" s="92">
        <v>8843.56</v>
      </c>
      <c r="U14" s="67">
        <v>37895.2</v>
      </c>
      <c r="V14" s="92">
        <v>14758.01</v>
      </c>
      <c r="W14" s="67">
        <v>48800.0</v>
      </c>
      <c r="X14" s="91">
        <v>12546.71</v>
      </c>
      <c r="Y14" s="93">
        <v>37200.0</v>
      </c>
      <c r="Z14" s="91">
        <v>13437.34</v>
      </c>
      <c r="AA14" s="93">
        <v>44800.0</v>
      </c>
      <c r="AB14" s="91">
        <v>13382.45</v>
      </c>
      <c r="AC14" s="67">
        <v>48000.0</v>
      </c>
      <c r="AD14" s="91">
        <v>12184.46</v>
      </c>
      <c r="AE14" s="137">
        <v>45200.0</v>
      </c>
      <c r="AF14" s="158"/>
      <c r="AG14" s="67">
        <f t="shared" si="2"/>
        <v>44800</v>
      </c>
      <c r="AH14" s="67">
        <v>37895.2</v>
      </c>
      <c r="AI14" s="67">
        <f t="shared" si="3"/>
        <v>6904.8</v>
      </c>
      <c r="AJ14" s="157">
        <v>0.1541</v>
      </c>
      <c r="AK14" s="67">
        <v>41546.8</v>
      </c>
    </row>
    <row r="15">
      <c r="A15" s="36" t="s">
        <v>39</v>
      </c>
      <c r="B15" s="67">
        <v>400.0</v>
      </c>
      <c r="C15" s="67"/>
      <c r="D15" s="98"/>
      <c r="E15" s="99"/>
      <c r="F15" s="98">
        <v>8149.23</v>
      </c>
      <c r="G15" s="101">
        <v>20396.8</v>
      </c>
      <c r="H15" s="100">
        <v>8387.62</v>
      </c>
      <c r="I15" s="100">
        <v>32361.6</v>
      </c>
      <c r="J15" s="100">
        <v>6674.29</v>
      </c>
      <c r="K15" s="100">
        <v>30540.0</v>
      </c>
      <c r="L15" s="102">
        <v>11169.35</v>
      </c>
      <c r="M15" s="90">
        <v>40178.8</v>
      </c>
      <c r="N15" s="91">
        <v>10528.65</v>
      </c>
      <c r="O15" s="67">
        <v>37568.0</v>
      </c>
      <c r="P15" s="91">
        <v>11010.68</v>
      </c>
      <c r="Q15" s="67">
        <v>46242.8</v>
      </c>
      <c r="R15" s="91">
        <v>9567.83</v>
      </c>
      <c r="S15" s="67">
        <v>46587.2</v>
      </c>
      <c r="T15" s="92">
        <v>9623.39</v>
      </c>
      <c r="U15" s="67">
        <v>41012.8</v>
      </c>
      <c r="V15" s="92">
        <v>12664.54</v>
      </c>
      <c r="W15" s="67">
        <v>40800.0</v>
      </c>
      <c r="X15" s="91">
        <v>12691.59</v>
      </c>
      <c r="Y15" s="93">
        <v>41200.0</v>
      </c>
      <c r="Z15" s="91">
        <v>15892.15</v>
      </c>
      <c r="AA15" s="93">
        <v>54400.0</v>
      </c>
      <c r="AB15" s="91">
        <v>12894.8</v>
      </c>
      <c r="AC15" s="67">
        <v>41200.0</v>
      </c>
      <c r="AD15" s="91">
        <v>11071.97</v>
      </c>
      <c r="AE15" s="137">
        <v>46000.0</v>
      </c>
      <c r="AF15" s="158"/>
      <c r="AG15" s="67">
        <f t="shared" si="2"/>
        <v>44720</v>
      </c>
      <c r="AH15" s="67">
        <v>41012.8</v>
      </c>
      <c r="AI15" s="67">
        <f t="shared" si="3"/>
        <v>3707.2</v>
      </c>
      <c r="AJ15" s="157">
        <v>0.0829</v>
      </c>
      <c r="AK15" s="67">
        <v>46587.2</v>
      </c>
    </row>
    <row r="16">
      <c r="A16" s="36" t="s">
        <v>40</v>
      </c>
      <c r="B16" s="67"/>
      <c r="C16" s="67"/>
      <c r="D16" s="98"/>
      <c r="E16" s="99"/>
      <c r="F16" s="98">
        <v>9684.82</v>
      </c>
      <c r="G16" s="99">
        <v>22031.2</v>
      </c>
      <c r="H16" s="100">
        <v>8721.06</v>
      </c>
      <c r="I16" s="100">
        <v>33894.4</v>
      </c>
      <c r="J16" s="100">
        <v>6376.19</v>
      </c>
      <c r="K16" s="100">
        <v>28819.2</v>
      </c>
      <c r="L16" s="102">
        <v>10800.18</v>
      </c>
      <c r="M16" s="90">
        <v>38939.2</v>
      </c>
      <c r="N16" s="91">
        <v>9830.68</v>
      </c>
      <c r="O16" s="67">
        <v>34668.0</v>
      </c>
      <c r="P16" s="91">
        <v>10696.58</v>
      </c>
      <c r="Q16" s="67">
        <v>44555.6</v>
      </c>
      <c r="R16" s="91">
        <v>8964.13</v>
      </c>
      <c r="S16" s="67">
        <v>42806.4</v>
      </c>
      <c r="T16" s="92">
        <v>9991.63</v>
      </c>
      <c r="U16" s="67">
        <v>42688.4</v>
      </c>
      <c r="V16" s="92">
        <v>15140.95</v>
      </c>
      <c r="W16" s="67">
        <v>49600.0</v>
      </c>
      <c r="X16" s="91">
        <v>15103.86</v>
      </c>
      <c r="Y16" s="93">
        <v>50000.0</v>
      </c>
      <c r="Z16" s="91">
        <v>9603.0</v>
      </c>
      <c r="AA16" s="93">
        <v>31200.0</v>
      </c>
      <c r="AB16" s="91">
        <v>14465.68</v>
      </c>
      <c r="AC16" s="67">
        <v>46400.0</v>
      </c>
      <c r="AD16" s="91">
        <v>11160.61</v>
      </c>
      <c r="AE16" s="137">
        <v>45600.0</v>
      </c>
      <c r="AF16" s="158"/>
      <c r="AG16" s="67">
        <f t="shared" si="2"/>
        <v>44560</v>
      </c>
      <c r="AH16" s="67">
        <v>42688.4</v>
      </c>
      <c r="AI16" s="67">
        <f t="shared" si="3"/>
        <v>1871.6</v>
      </c>
      <c r="AJ16" s="157">
        <v>0.042</v>
      </c>
      <c r="AK16" s="67"/>
    </row>
    <row r="17">
      <c r="A17" s="36" t="s">
        <v>41</v>
      </c>
      <c r="B17" s="67"/>
      <c r="C17" s="67"/>
      <c r="D17" s="98"/>
      <c r="E17" s="99"/>
      <c r="F17" s="98">
        <v>9690.89</v>
      </c>
      <c r="G17" s="99">
        <v>22054.4</v>
      </c>
      <c r="H17" s="100">
        <v>9051.64</v>
      </c>
      <c r="I17" s="100">
        <v>32363.6</v>
      </c>
      <c r="J17" s="100">
        <v>6152.08</v>
      </c>
      <c r="K17" s="100">
        <v>27525.6</v>
      </c>
      <c r="L17" s="102">
        <v>10374.29</v>
      </c>
      <c r="M17" s="90">
        <v>37071.6</v>
      </c>
      <c r="N17" s="91">
        <v>11679.03</v>
      </c>
      <c r="O17" s="67">
        <v>42347.6</v>
      </c>
      <c r="P17" s="91">
        <v>11687.59</v>
      </c>
      <c r="Q17" s="67">
        <v>49327.2</v>
      </c>
      <c r="R17" s="91">
        <v>9325.69</v>
      </c>
      <c r="S17" s="67">
        <v>44778.8</v>
      </c>
      <c r="T17" s="92">
        <v>9291.34</v>
      </c>
      <c r="U17" s="67">
        <v>40766.4</v>
      </c>
      <c r="V17" s="92">
        <v>12969.48</v>
      </c>
      <c r="W17" s="67">
        <v>42000.0</v>
      </c>
      <c r="X17" s="91">
        <v>14069.68</v>
      </c>
      <c r="Y17" s="93">
        <v>44800.0</v>
      </c>
      <c r="Z17" s="91">
        <v>13426.96</v>
      </c>
      <c r="AA17" s="93">
        <v>42000.0</v>
      </c>
      <c r="AB17" s="91">
        <v>13628.03</v>
      </c>
      <c r="AC17" s="67">
        <v>43200.0</v>
      </c>
      <c r="AD17" s="91">
        <v>12069.53</v>
      </c>
      <c r="AE17" s="67">
        <v>49600.0</v>
      </c>
      <c r="AF17" s="24"/>
      <c r="AG17" s="67">
        <f t="shared" ref="AG17:AG19" si="4">(AE17+AC17+AA17+Y17+W17)/5</f>
        <v>44320</v>
      </c>
      <c r="AH17" s="67">
        <v>40766.4</v>
      </c>
      <c r="AI17" s="67">
        <f t="shared" si="3"/>
        <v>3553.6</v>
      </c>
      <c r="AJ17" s="157">
        <v>0.0802</v>
      </c>
      <c r="AK17" s="67"/>
    </row>
    <row r="18">
      <c r="A18" s="36" t="s">
        <v>42</v>
      </c>
      <c r="B18" s="67"/>
      <c r="C18" s="67"/>
      <c r="D18" s="98"/>
      <c r="E18" s="99"/>
      <c r="F18" s="98">
        <v>10479.33</v>
      </c>
      <c r="G18" s="99">
        <v>22750.8</v>
      </c>
      <c r="H18" s="100">
        <v>9112.16</v>
      </c>
      <c r="I18" s="100">
        <v>32629.6</v>
      </c>
      <c r="J18" s="100">
        <v>6364.61</v>
      </c>
      <c r="K18" s="100">
        <v>28752.4</v>
      </c>
      <c r="L18" s="102">
        <v>10661.29</v>
      </c>
      <c r="M18" s="90">
        <v>38222.0</v>
      </c>
      <c r="N18" s="91">
        <v>10553.93</v>
      </c>
      <c r="O18" s="67">
        <v>37958.8</v>
      </c>
      <c r="P18" s="91">
        <v>11291.0</v>
      </c>
      <c r="Q18" s="67">
        <v>47351.6</v>
      </c>
      <c r="R18" s="91">
        <v>9211.6</v>
      </c>
      <c r="S18" s="67">
        <v>44119.6</v>
      </c>
      <c r="T18" s="92">
        <v>9718.16</v>
      </c>
      <c r="U18" s="67">
        <v>42874.0</v>
      </c>
      <c r="V18" s="106">
        <v>13957.87</v>
      </c>
      <c r="W18" s="107">
        <v>50800.0</v>
      </c>
      <c r="X18" s="91">
        <v>13495.63</v>
      </c>
      <c r="Y18" s="93">
        <v>42800.0</v>
      </c>
      <c r="Z18" s="91">
        <v>14650.21</v>
      </c>
      <c r="AA18" s="93">
        <v>46000.0</v>
      </c>
      <c r="AB18" s="91">
        <v>13180.28</v>
      </c>
      <c r="AC18" s="67">
        <v>41600.0</v>
      </c>
      <c r="AD18" s="91">
        <v>11070.38</v>
      </c>
      <c r="AE18" s="67">
        <v>44400.0</v>
      </c>
      <c r="AF18" s="24"/>
      <c r="AG18" s="67">
        <f t="shared" si="4"/>
        <v>45120</v>
      </c>
      <c r="AH18" s="67">
        <v>42874.0</v>
      </c>
      <c r="AI18" s="67">
        <f t="shared" si="3"/>
        <v>2246</v>
      </c>
      <c r="AJ18" s="157">
        <v>0.0498</v>
      </c>
      <c r="AK18" s="67"/>
    </row>
    <row r="19">
      <c r="A19" s="36" t="s">
        <v>43</v>
      </c>
      <c r="B19" s="67"/>
      <c r="C19" s="67"/>
      <c r="D19" s="98"/>
      <c r="E19" s="99"/>
      <c r="F19" s="98">
        <v>9206.77</v>
      </c>
      <c r="G19" s="99">
        <v>19733.6</v>
      </c>
      <c r="H19" s="100">
        <v>8988.26</v>
      </c>
      <c r="I19" s="100">
        <v>29854.4</v>
      </c>
      <c r="J19" s="100">
        <v>6344.3</v>
      </c>
      <c r="K19" s="100">
        <v>28635.2</v>
      </c>
      <c r="L19" s="102">
        <v>10825.51</v>
      </c>
      <c r="M19" s="90">
        <v>39242.0</v>
      </c>
      <c r="N19" s="91">
        <v>9868.47</v>
      </c>
      <c r="O19" s="67">
        <v>35110.8</v>
      </c>
      <c r="P19" s="91">
        <v>10242.93</v>
      </c>
      <c r="Q19" s="67">
        <v>42845.6</v>
      </c>
      <c r="R19" s="91">
        <v>8624.41</v>
      </c>
      <c r="S19" s="67">
        <v>40726.4</v>
      </c>
      <c r="T19" s="92">
        <v>8921.11</v>
      </c>
      <c r="U19" s="67">
        <v>39040.0</v>
      </c>
      <c r="V19" s="92">
        <v>13199.53</v>
      </c>
      <c r="W19" s="67">
        <v>48000.0</v>
      </c>
      <c r="X19" s="91">
        <v>14719.72</v>
      </c>
      <c r="Y19" s="93">
        <v>47200.0</v>
      </c>
      <c r="Z19" s="91">
        <v>14050.75</v>
      </c>
      <c r="AA19" s="93">
        <v>45200.0</v>
      </c>
      <c r="AB19" s="91">
        <v>13682.12</v>
      </c>
      <c r="AC19" s="67">
        <v>43600.0</v>
      </c>
      <c r="AD19" s="91">
        <v>11276.3</v>
      </c>
      <c r="AE19" s="67">
        <v>45600.0</v>
      </c>
      <c r="AF19" s="24"/>
      <c r="AG19" s="67">
        <f t="shared" si="4"/>
        <v>45920</v>
      </c>
      <c r="AH19" s="67">
        <v>39040.0</v>
      </c>
      <c r="AI19" s="67">
        <f t="shared" si="3"/>
        <v>6880</v>
      </c>
      <c r="AJ19" s="157">
        <v>0.1498</v>
      </c>
      <c r="AK19" s="67"/>
    </row>
    <row r="20">
      <c r="A20" s="45" t="s">
        <v>45</v>
      </c>
      <c r="B20" s="131"/>
      <c r="C20" s="131"/>
      <c r="D20" s="132"/>
      <c r="E20" s="133"/>
      <c r="F20" s="132">
        <f>SUM(F8:F19)</f>
        <v>108730</v>
      </c>
      <c r="G20" s="115"/>
      <c r="H20" s="132">
        <f t="shared" ref="H20:AE20" si="5">SUM(H8:H19)</f>
        <v>93413.15</v>
      </c>
      <c r="I20" s="115">
        <f t="shared" si="5"/>
        <v>369918.8</v>
      </c>
      <c r="J20" s="132">
        <f t="shared" si="5"/>
        <v>89421.81</v>
      </c>
      <c r="K20" s="115">
        <f t="shared" si="5"/>
        <v>377563.2</v>
      </c>
      <c r="L20" s="114">
        <f t="shared" si="5"/>
        <v>124135.08</v>
      </c>
      <c r="M20" s="115">
        <f t="shared" si="5"/>
        <v>445734.4</v>
      </c>
      <c r="N20" s="114">
        <f t="shared" si="5"/>
        <v>128486.24</v>
      </c>
      <c r="O20" s="115">
        <f t="shared" si="5"/>
        <v>470238</v>
      </c>
      <c r="P20" s="114">
        <f t="shared" si="5"/>
        <v>123646.12</v>
      </c>
      <c r="Q20" s="115">
        <f t="shared" si="5"/>
        <v>536495.6</v>
      </c>
      <c r="R20" s="114">
        <f t="shared" si="5"/>
        <v>105750.92</v>
      </c>
      <c r="S20" s="115">
        <f t="shared" si="5"/>
        <v>502400.4</v>
      </c>
      <c r="T20" s="116">
        <f t="shared" si="5"/>
        <v>120194.8</v>
      </c>
      <c r="U20" s="115">
        <f t="shared" si="5"/>
        <v>510602</v>
      </c>
      <c r="V20" s="114">
        <f t="shared" si="5"/>
        <v>166794.07</v>
      </c>
      <c r="W20" s="118">
        <f t="shared" si="5"/>
        <v>556800</v>
      </c>
      <c r="X20" s="71">
        <f t="shared" si="5"/>
        <v>159849.37</v>
      </c>
      <c r="Y20" s="118">
        <f t="shared" si="5"/>
        <v>495600</v>
      </c>
      <c r="Z20" s="119">
        <f t="shared" si="5"/>
        <v>161800.81</v>
      </c>
      <c r="AA20" s="118">
        <f t="shared" si="5"/>
        <v>524800</v>
      </c>
      <c r="AB20" s="119">
        <f t="shared" si="5"/>
        <v>154659.22</v>
      </c>
      <c r="AC20" s="66">
        <f t="shared" si="5"/>
        <v>529200</v>
      </c>
      <c r="AD20" s="71">
        <f t="shared" si="5"/>
        <v>134432.83</v>
      </c>
      <c r="AE20" s="118">
        <f t="shared" si="5"/>
        <v>523600</v>
      </c>
      <c r="AF20" s="159"/>
    </row>
    <row r="21" ht="15.75" customHeight="1">
      <c r="AD21" s="25"/>
    </row>
    <row r="22" ht="15.75" customHeight="1">
      <c r="AD22" s="25"/>
    </row>
    <row r="23" ht="15.75" customHeight="1">
      <c r="AD23" s="25"/>
    </row>
    <row r="24" ht="15.75" customHeight="1">
      <c r="AD24" s="25"/>
    </row>
    <row r="25" ht="15.75" customHeight="1">
      <c r="AD25" s="25"/>
    </row>
    <row r="26" ht="15.75" customHeight="1">
      <c r="AD26" s="25"/>
    </row>
    <row r="27" ht="15.75" customHeight="1">
      <c r="AD27" s="25"/>
    </row>
    <row r="28" ht="15.75" customHeight="1">
      <c r="AD28" s="25"/>
    </row>
    <row r="29" ht="15.75" customHeight="1">
      <c r="AD29" s="25"/>
    </row>
    <row r="30" ht="15.75" customHeight="1">
      <c r="AD30" s="25"/>
    </row>
    <row r="31" ht="15.75" customHeight="1">
      <c r="AD31" s="25"/>
    </row>
    <row r="32" ht="15.75" customHeight="1">
      <c r="AD32" s="25"/>
    </row>
    <row r="33" ht="15.75" customHeight="1">
      <c r="AD33" s="25"/>
    </row>
    <row r="34" ht="15.75" customHeight="1">
      <c r="AD34" s="25"/>
    </row>
    <row r="35" ht="15.75" customHeight="1">
      <c r="AD35" s="25"/>
    </row>
    <row r="36" ht="15.75" customHeight="1">
      <c r="AD36" s="25"/>
    </row>
    <row r="37" ht="15.75" customHeight="1">
      <c r="AD37" s="25"/>
    </row>
    <row r="38" ht="15.75" customHeight="1">
      <c r="AD38" s="25"/>
    </row>
    <row r="39" ht="15.75" customHeight="1">
      <c r="V39" s="81" t="s">
        <v>183</v>
      </c>
      <c r="W39" s="81"/>
      <c r="X39" s="81"/>
      <c r="Y39" s="81"/>
      <c r="Z39" s="81"/>
      <c r="AA39" s="33"/>
      <c r="AD39" s="25"/>
    </row>
    <row r="40" ht="15.75" customHeight="1">
      <c r="AD40" s="25"/>
    </row>
    <row r="41" ht="15.75" customHeight="1">
      <c r="AD41" s="25"/>
    </row>
    <row r="42" ht="15.75" customHeight="1">
      <c r="AD42" s="25"/>
    </row>
    <row r="43" ht="15.75" customHeight="1">
      <c r="AD43" s="25"/>
    </row>
    <row r="44" ht="15.75" customHeight="1">
      <c r="AD44" s="25"/>
    </row>
    <row r="45" ht="15.75" customHeight="1">
      <c r="AD45" s="25"/>
    </row>
    <row r="46" ht="15.75" customHeight="1">
      <c r="AD46" s="25"/>
    </row>
    <row r="47" ht="15.75" customHeight="1">
      <c r="AD47" s="25"/>
    </row>
    <row r="48" ht="15.75" customHeight="1">
      <c r="AD48" s="25"/>
    </row>
    <row r="49" ht="15.75" customHeight="1">
      <c r="AD49" s="25"/>
    </row>
    <row r="50" ht="15.75" customHeight="1">
      <c r="AD50" s="25"/>
    </row>
    <row r="51" ht="15.75" customHeight="1">
      <c r="AD51" s="25"/>
    </row>
    <row r="52" ht="15.75" customHeight="1">
      <c r="AD52" s="25"/>
    </row>
    <row r="53" ht="15.75" customHeight="1">
      <c r="AD53" s="25"/>
    </row>
    <row r="54" ht="15.75" customHeight="1">
      <c r="AD54" s="25"/>
    </row>
    <row r="55" ht="15.75" customHeight="1">
      <c r="AD55" s="25"/>
    </row>
    <row r="56" ht="15.75" customHeight="1">
      <c r="AD56" s="25"/>
    </row>
    <row r="57" ht="15.75" customHeight="1">
      <c r="AD57" s="25"/>
    </row>
    <row r="58" ht="15.75" customHeight="1">
      <c r="AD58" s="25"/>
    </row>
    <row r="59" ht="15.75" customHeight="1">
      <c r="AD59" s="25"/>
    </row>
    <row r="60" ht="15.75" customHeight="1">
      <c r="AD60" s="25"/>
    </row>
    <row r="61" ht="15.75" customHeight="1">
      <c r="AD61" s="25"/>
    </row>
    <row r="62" ht="15.75" customHeight="1">
      <c r="AD62" s="25"/>
    </row>
    <row r="63" ht="15.75" customHeight="1">
      <c r="AD63" s="25"/>
    </row>
    <row r="64" ht="15.75" customHeight="1">
      <c r="AD64" s="25"/>
    </row>
    <row r="65" ht="15.75" customHeight="1">
      <c r="AD65" s="25"/>
    </row>
    <row r="66" ht="15.75" customHeight="1">
      <c r="AD66" s="25"/>
    </row>
    <row r="67" ht="15.75" customHeight="1">
      <c r="AD67" s="25"/>
    </row>
    <row r="68" ht="15.75" customHeight="1">
      <c r="AD68" s="25"/>
    </row>
    <row r="69" ht="15.75" customHeight="1">
      <c r="AD69" s="25"/>
    </row>
    <row r="70" ht="15.75" customHeight="1">
      <c r="AD70" s="25"/>
    </row>
    <row r="71" ht="15.75" customHeight="1">
      <c r="AD71" s="25"/>
    </row>
    <row r="72" ht="15.75" customHeight="1">
      <c r="AD72" s="25"/>
    </row>
    <row r="73" ht="15.75" customHeight="1">
      <c r="AD73" s="25"/>
    </row>
    <row r="74" ht="15.75" customHeight="1">
      <c r="AD74" s="25"/>
    </row>
    <row r="75" ht="15.75" customHeight="1">
      <c r="AD75" s="25"/>
    </row>
    <row r="76" ht="15.75" customHeight="1">
      <c r="AD76" s="25"/>
    </row>
    <row r="77" ht="15.75" customHeight="1">
      <c r="AD77" s="25"/>
    </row>
    <row r="78" ht="15.75" customHeight="1">
      <c r="AD78" s="25"/>
    </row>
    <row r="79" ht="15.75" customHeight="1">
      <c r="AD79" s="25"/>
    </row>
    <row r="80" ht="15.75" customHeight="1">
      <c r="AD80" s="25"/>
    </row>
    <row r="81" ht="15.75" customHeight="1">
      <c r="AD81" s="25"/>
    </row>
    <row r="82" ht="15.75" customHeight="1">
      <c r="AD82" s="25"/>
    </row>
    <row r="83" ht="15.75" customHeight="1">
      <c r="AD83" s="25"/>
    </row>
    <row r="84" ht="15.75" customHeight="1">
      <c r="AD84" s="25"/>
    </row>
    <row r="85" ht="15.75" customHeight="1">
      <c r="AD85" s="25"/>
    </row>
    <row r="86" ht="15.75" customHeight="1">
      <c r="AD86" s="25"/>
    </row>
    <row r="87" ht="15.75" customHeight="1">
      <c r="AD87" s="25"/>
    </row>
    <row r="88" ht="15.75" customHeight="1">
      <c r="AD88" s="25"/>
    </row>
    <row r="89" ht="15.75" customHeight="1">
      <c r="AD89" s="25"/>
    </row>
    <row r="90" ht="15.75" customHeight="1">
      <c r="AD90" s="25"/>
    </row>
    <row r="91" ht="15.75" customHeight="1">
      <c r="AD91" s="25"/>
    </row>
    <row r="92" ht="15.75" customHeight="1">
      <c r="AD92" s="25"/>
    </row>
    <row r="93" ht="15.75" customHeight="1">
      <c r="AD93" s="25"/>
    </row>
    <row r="94" ht="15.75" customHeight="1">
      <c r="AD94" s="25"/>
    </row>
    <row r="95" ht="15.75" customHeight="1">
      <c r="AD95" s="25"/>
    </row>
    <row r="96" ht="15.75" customHeight="1">
      <c r="AD96" s="25"/>
    </row>
    <row r="97" ht="15.75" customHeight="1">
      <c r="AD97" s="25"/>
    </row>
    <row r="98" ht="15.75" customHeight="1">
      <c r="AD98" s="25"/>
    </row>
    <row r="99" ht="15.75" customHeight="1">
      <c r="AD99" s="25"/>
    </row>
    <row r="100" ht="15.75" customHeight="1">
      <c r="AD100" s="25"/>
    </row>
    <row r="101" ht="15.75" customHeight="1">
      <c r="AD101" s="25"/>
    </row>
    <row r="102" ht="15.75" customHeight="1">
      <c r="AD102" s="25"/>
    </row>
    <row r="103" ht="15.75" customHeight="1">
      <c r="AD103" s="25"/>
    </row>
    <row r="104" ht="15.75" customHeight="1">
      <c r="AD104" s="25"/>
    </row>
    <row r="105" ht="15.75" customHeight="1">
      <c r="AD105" s="25"/>
    </row>
    <row r="106" ht="15.75" customHeight="1">
      <c r="AD106" s="25"/>
    </row>
    <row r="107" ht="15.75" customHeight="1">
      <c r="AD107" s="25"/>
    </row>
    <row r="108" ht="15.75" customHeight="1">
      <c r="AD108" s="25"/>
    </row>
    <row r="109" ht="15.75" customHeight="1">
      <c r="AD109" s="25"/>
    </row>
    <row r="110" ht="15.75" customHeight="1">
      <c r="AD110" s="25"/>
    </row>
    <row r="111" ht="15.75" customHeight="1">
      <c r="AD111" s="25"/>
    </row>
    <row r="112" ht="15.75" customHeight="1">
      <c r="AD112" s="25"/>
    </row>
    <row r="113" ht="15.75" customHeight="1">
      <c r="AD113" s="25"/>
    </row>
    <row r="114" ht="15.75" customHeight="1">
      <c r="AD114" s="25"/>
    </row>
    <row r="115" ht="15.75" customHeight="1">
      <c r="AD115" s="25"/>
    </row>
    <row r="116" ht="15.75" customHeight="1">
      <c r="AD116" s="25"/>
    </row>
    <row r="117" ht="15.75" customHeight="1">
      <c r="AD117" s="25"/>
    </row>
    <row r="118" ht="15.75" customHeight="1">
      <c r="AD118" s="25"/>
    </row>
    <row r="119" ht="15.75" customHeight="1">
      <c r="AD119" s="25"/>
    </row>
    <row r="120" ht="15.75" customHeight="1">
      <c r="AD120" s="25"/>
    </row>
    <row r="121" ht="15.75" customHeight="1">
      <c r="AD121" s="25"/>
    </row>
    <row r="122" ht="15.75" customHeight="1">
      <c r="AD122" s="25"/>
    </row>
    <row r="123" ht="15.75" customHeight="1">
      <c r="AD123" s="25"/>
    </row>
    <row r="124" ht="15.75" customHeight="1">
      <c r="AD124" s="25"/>
    </row>
    <row r="125" ht="15.75" customHeight="1">
      <c r="AD125" s="25"/>
    </row>
    <row r="126" ht="15.75" customHeight="1">
      <c r="AD126" s="25"/>
    </row>
    <row r="127" ht="15.75" customHeight="1">
      <c r="AD127" s="25"/>
    </row>
    <row r="128" ht="15.75" customHeight="1">
      <c r="AD128" s="25"/>
    </row>
    <row r="129" ht="15.75" customHeight="1">
      <c r="AD129" s="25"/>
    </row>
    <row r="130" ht="15.75" customHeight="1">
      <c r="AD130" s="25"/>
    </row>
    <row r="131" ht="15.75" customHeight="1">
      <c r="AD131" s="25"/>
    </row>
    <row r="132" ht="15.75" customHeight="1">
      <c r="AD132" s="25"/>
    </row>
    <row r="133" ht="15.75" customHeight="1">
      <c r="AD133" s="25"/>
    </row>
    <row r="134" ht="15.75" customHeight="1">
      <c r="AD134" s="25"/>
    </row>
    <row r="135" ht="15.75" customHeight="1">
      <c r="AD135" s="25"/>
    </row>
    <row r="136" ht="15.75" customHeight="1">
      <c r="AD136" s="25"/>
    </row>
    <row r="137" ht="15.75" customHeight="1">
      <c r="AD137" s="25"/>
    </row>
    <row r="138" ht="15.75" customHeight="1">
      <c r="AD138" s="25"/>
    </row>
    <row r="139" ht="15.75" customHeight="1">
      <c r="AD139" s="25"/>
    </row>
    <row r="140" ht="15.75" customHeight="1">
      <c r="AD140" s="25"/>
    </row>
    <row r="141" ht="15.75" customHeight="1">
      <c r="AD141" s="25"/>
    </row>
    <row r="142" ht="15.75" customHeight="1">
      <c r="AD142" s="25"/>
    </row>
    <row r="143" ht="15.75" customHeight="1">
      <c r="AD143" s="25"/>
    </row>
    <row r="144" ht="15.75" customHeight="1">
      <c r="AD144" s="25"/>
    </row>
    <row r="145" ht="15.75" customHeight="1">
      <c r="AD145" s="25"/>
    </row>
    <row r="146" ht="15.75" customHeight="1">
      <c r="AD146" s="25"/>
    </row>
    <row r="147" ht="15.75" customHeight="1">
      <c r="AD147" s="25"/>
    </row>
    <row r="148" ht="15.75" customHeight="1">
      <c r="AD148" s="25"/>
    </row>
    <row r="149" ht="15.75" customHeight="1">
      <c r="AD149" s="25"/>
    </row>
    <row r="150" ht="15.75" customHeight="1">
      <c r="AD150" s="25"/>
    </row>
    <row r="151" ht="15.75" customHeight="1">
      <c r="AD151" s="25"/>
    </row>
    <row r="152" ht="15.75" customHeight="1">
      <c r="AD152" s="25"/>
    </row>
    <row r="153" ht="15.75" customHeight="1">
      <c r="AD153" s="25"/>
    </row>
    <row r="154" ht="15.75" customHeight="1">
      <c r="AD154" s="25"/>
    </row>
    <row r="155" ht="15.75" customHeight="1">
      <c r="AD155" s="25"/>
    </row>
    <row r="156" ht="15.75" customHeight="1">
      <c r="AD156" s="25"/>
    </row>
    <row r="157" ht="15.75" customHeight="1">
      <c r="AD157" s="25"/>
    </row>
    <row r="158" ht="15.75" customHeight="1">
      <c r="AD158" s="25"/>
    </row>
    <row r="159" ht="15.75" customHeight="1">
      <c r="AD159" s="25"/>
    </row>
    <row r="160" ht="15.75" customHeight="1">
      <c r="AD160" s="25"/>
    </row>
    <row r="161" ht="15.75" customHeight="1">
      <c r="AD161" s="25"/>
    </row>
    <row r="162" ht="15.75" customHeight="1">
      <c r="AD162" s="25"/>
    </row>
    <row r="163" ht="15.75" customHeight="1">
      <c r="AD163" s="25"/>
    </row>
    <row r="164" ht="15.75" customHeight="1">
      <c r="AD164" s="25"/>
    </row>
    <row r="165" ht="15.75" customHeight="1">
      <c r="AD165" s="25"/>
    </row>
    <row r="166" ht="15.75" customHeight="1">
      <c r="AD166" s="25"/>
    </row>
    <row r="167" ht="15.75" customHeight="1">
      <c r="AD167" s="25"/>
    </row>
    <row r="168" ht="15.75" customHeight="1">
      <c r="AD168" s="25"/>
    </row>
    <row r="169" ht="15.75" customHeight="1">
      <c r="AD169" s="25"/>
    </row>
    <row r="170" ht="15.75" customHeight="1">
      <c r="AD170" s="25"/>
    </row>
    <row r="171" ht="15.75" customHeight="1">
      <c r="AD171" s="25"/>
    </row>
    <row r="172" ht="15.75" customHeight="1">
      <c r="AD172" s="25"/>
    </row>
    <row r="173" ht="15.75" customHeight="1">
      <c r="AD173" s="25"/>
    </row>
    <row r="174" ht="15.75" customHeight="1">
      <c r="AD174" s="25"/>
    </row>
    <row r="175" ht="15.75" customHeight="1">
      <c r="AD175" s="25"/>
    </row>
    <row r="176" ht="15.75" customHeight="1">
      <c r="AD176" s="25"/>
    </row>
    <row r="177" ht="15.75" customHeight="1">
      <c r="AD177" s="25"/>
    </row>
    <row r="178" ht="15.75" customHeight="1">
      <c r="AD178" s="25"/>
    </row>
    <row r="179" ht="15.75" customHeight="1">
      <c r="AD179" s="25"/>
    </row>
    <row r="180" ht="15.75" customHeight="1">
      <c r="AD180" s="25"/>
    </row>
    <row r="181" ht="15.75" customHeight="1">
      <c r="AD181" s="25"/>
    </row>
    <row r="182" ht="15.75" customHeight="1">
      <c r="AD182" s="25"/>
    </row>
    <row r="183" ht="15.75" customHeight="1">
      <c r="AD183" s="25"/>
    </row>
    <row r="184" ht="15.75" customHeight="1">
      <c r="AD184" s="25"/>
    </row>
    <row r="185" ht="15.75" customHeight="1">
      <c r="AD185" s="25"/>
    </row>
    <row r="186" ht="15.75" customHeight="1">
      <c r="AD186" s="25"/>
    </row>
    <row r="187" ht="15.75" customHeight="1">
      <c r="AD187" s="25"/>
    </row>
    <row r="188" ht="15.75" customHeight="1">
      <c r="AD188" s="25"/>
    </row>
    <row r="189" ht="15.75" customHeight="1">
      <c r="AD189" s="25"/>
    </row>
    <row r="190" ht="15.75" customHeight="1">
      <c r="AD190" s="25"/>
    </row>
    <row r="191" ht="15.75" customHeight="1">
      <c r="AD191" s="25"/>
    </row>
    <row r="192" ht="15.75" customHeight="1">
      <c r="AD192" s="25"/>
    </row>
    <row r="193" ht="15.75" customHeight="1">
      <c r="AD193" s="25"/>
    </row>
    <row r="194" ht="15.75" customHeight="1">
      <c r="AD194" s="25"/>
    </row>
    <row r="195" ht="15.75" customHeight="1">
      <c r="AD195" s="25"/>
    </row>
    <row r="196" ht="15.75" customHeight="1">
      <c r="AD196" s="25"/>
    </row>
    <row r="197" ht="15.75" customHeight="1">
      <c r="AD197" s="25"/>
    </row>
    <row r="198" ht="15.75" customHeight="1">
      <c r="AD198" s="25"/>
    </row>
    <row r="199" ht="15.75" customHeight="1">
      <c r="AD199" s="25"/>
    </row>
    <row r="200" ht="15.75" customHeight="1">
      <c r="AD200" s="25"/>
    </row>
    <row r="201" ht="15.75" customHeight="1">
      <c r="AD201" s="25"/>
    </row>
    <row r="202" ht="15.75" customHeight="1">
      <c r="AD202" s="25"/>
    </row>
    <row r="203" ht="15.75" customHeight="1">
      <c r="AD203" s="25"/>
    </row>
    <row r="204" ht="15.75" customHeight="1">
      <c r="AD204" s="25"/>
    </row>
    <row r="205" ht="15.75" customHeight="1">
      <c r="AD205" s="25"/>
    </row>
    <row r="206" ht="15.75" customHeight="1">
      <c r="AD206" s="25"/>
    </row>
    <row r="207" ht="15.75" customHeight="1">
      <c r="AD207" s="25"/>
    </row>
    <row r="208" ht="15.75" customHeight="1">
      <c r="AD208" s="25"/>
    </row>
    <row r="209" ht="15.75" customHeight="1">
      <c r="AD209" s="25"/>
    </row>
    <row r="210" ht="15.75" customHeight="1">
      <c r="AD210" s="25"/>
    </row>
    <row r="211" ht="15.75" customHeight="1">
      <c r="AD211" s="25"/>
    </row>
    <row r="212" ht="15.75" customHeight="1">
      <c r="AD212" s="25"/>
    </row>
    <row r="213" ht="15.75" customHeight="1">
      <c r="AD213" s="25"/>
    </row>
    <row r="214" ht="15.75" customHeight="1">
      <c r="AD214" s="25"/>
    </row>
    <row r="215" ht="15.75" customHeight="1">
      <c r="AD215" s="25"/>
    </row>
    <row r="216" ht="15.75" customHeight="1">
      <c r="AD216" s="25"/>
    </row>
    <row r="217" ht="15.75" customHeight="1">
      <c r="AD217" s="25"/>
    </row>
    <row r="218" ht="15.75" customHeight="1">
      <c r="AD218" s="25"/>
    </row>
    <row r="219" ht="15.75" customHeight="1">
      <c r="AD219" s="25"/>
    </row>
    <row r="220" ht="15.75" customHeight="1">
      <c r="AD220" s="25"/>
    </row>
    <row r="221" ht="15.75" customHeight="1">
      <c r="AD221" s="25"/>
    </row>
    <row r="222" ht="15.75" customHeight="1">
      <c r="AD222" s="25"/>
    </row>
    <row r="223" ht="15.75" customHeight="1">
      <c r="AD223" s="25"/>
    </row>
    <row r="224" ht="15.75" customHeight="1">
      <c r="AD224" s="25"/>
    </row>
    <row r="225" ht="15.75" customHeight="1">
      <c r="AD225" s="25"/>
    </row>
    <row r="226" ht="15.75" customHeight="1">
      <c r="AD226" s="25"/>
    </row>
    <row r="227" ht="15.75" customHeight="1">
      <c r="AD227" s="25"/>
    </row>
    <row r="228" ht="15.75" customHeight="1">
      <c r="AD228" s="25"/>
    </row>
    <row r="229" ht="15.75" customHeight="1">
      <c r="AD229" s="25"/>
    </row>
    <row r="230" ht="15.75" customHeight="1">
      <c r="AD230" s="25"/>
    </row>
    <row r="231" ht="15.75" customHeight="1">
      <c r="AD231" s="25"/>
    </row>
    <row r="232" ht="15.75" customHeight="1">
      <c r="AD232" s="25"/>
    </row>
    <row r="233" ht="15.75" customHeight="1">
      <c r="AD233" s="25"/>
    </row>
    <row r="234" ht="15.75" customHeight="1">
      <c r="AD234" s="25"/>
    </row>
    <row r="235" ht="15.75" customHeight="1">
      <c r="AD235" s="25"/>
    </row>
    <row r="236" ht="15.75" customHeight="1">
      <c r="AD236" s="25"/>
    </row>
    <row r="237" ht="15.75" customHeight="1">
      <c r="AD237" s="25"/>
    </row>
    <row r="238" ht="15.75" customHeight="1">
      <c r="AD238" s="25"/>
    </row>
    <row r="239" ht="15.75" customHeight="1">
      <c r="AD239" s="25"/>
    </row>
    <row r="240" ht="15.75" customHeight="1">
      <c r="AD240" s="25"/>
    </row>
    <row r="241" ht="15.75" customHeight="1">
      <c r="AD241" s="25"/>
    </row>
    <row r="242" ht="15.75" customHeight="1">
      <c r="AD242" s="25"/>
    </row>
    <row r="243" ht="15.75" customHeight="1">
      <c r="AD243" s="25"/>
    </row>
    <row r="244" ht="15.75" customHeight="1">
      <c r="AD244" s="25"/>
    </row>
    <row r="245" ht="15.75" customHeight="1">
      <c r="AD245" s="25"/>
    </row>
    <row r="246" ht="15.75" customHeight="1">
      <c r="AD246" s="25"/>
    </row>
    <row r="247" ht="15.75" customHeight="1">
      <c r="AD247" s="25"/>
    </row>
    <row r="248" ht="15.75" customHeight="1">
      <c r="AD248" s="25"/>
    </row>
    <row r="249" ht="15.75" customHeight="1">
      <c r="AD249" s="25"/>
    </row>
    <row r="250" ht="15.75" customHeight="1">
      <c r="AD250" s="25"/>
    </row>
    <row r="251" ht="15.75" customHeight="1">
      <c r="AD251" s="25"/>
    </row>
    <row r="252" ht="15.75" customHeight="1">
      <c r="AD252" s="25"/>
    </row>
    <row r="253" ht="15.75" customHeight="1">
      <c r="AD253" s="25"/>
    </row>
    <row r="254" ht="15.75" customHeight="1">
      <c r="AD254" s="25"/>
    </row>
    <row r="255" ht="15.75" customHeight="1">
      <c r="AD255" s="25"/>
    </row>
    <row r="256" ht="15.75" customHeight="1">
      <c r="AD256" s="25"/>
    </row>
    <row r="257" ht="15.75" customHeight="1">
      <c r="AD257" s="25"/>
    </row>
    <row r="258" ht="15.75" customHeight="1">
      <c r="AD258" s="25"/>
    </row>
    <row r="259" ht="15.75" customHeight="1">
      <c r="AD259" s="25"/>
    </row>
    <row r="260" ht="15.75" customHeight="1">
      <c r="AD260" s="25"/>
    </row>
    <row r="261" ht="15.75" customHeight="1">
      <c r="AD261" s="25"/>
    </row>
    <row r="262" ht="15.75" customHeight="1">
      <c r="AD262" s="25"/>
    </row>
    <row r="263" ht="15.75" customHeight="1">
      <c r="AD263" s="25"/>
    </row>
    <row r="264" ht="15.75" customHeight="1">
      <c r="AD264" s="25"/>
    </row>
    <row r="265" ht="15.75" customHeight="1">
      <c r="AD265" s="25"/>
    </row>
    <row r="266" ht="15.75" customHeight="1">
      <c r="AD266" s="25"/>
    </row>
    <row r="267" ht="15.75" customHeight="1">
      <c r="AD267" s="25"/>
    </row>
    <row r="268" ht="15.75" customHeight="1">
      <c r="AD268" s="25"/>
    </row>
    <row r="269" ht="15.75" customHeight="1">
      <c r="AD269" s="25"/>
    </row>
    <row r="270" ht="15.75" customHeight="1">
      <c r="AD270" s="25"/>
    </row>
    <row r="271" ht="15.75" customHeight="1">
      <c r="AD271" s="25"/>
    </row>
    <row r="272" ht="15.75" customHeight="1">
      <c r="AD272" s="25"/>
    </row>
    <row r="273" ht="15.75" customHeight="1">
      <c r="AD273" s="25"/>
    </row>
    <row r="274" ht="15.75" customHeight="1">
      <c r="AD274" s="25"/>
    </row>
    <row r="275" ht="15.75" customHeight="1">
      <c r="AD275" s="25"/>
    </row>
    <row r="276" ht="15.75" customHeight="1">
      <c r="AD276" s="25"/>
    </row>
    <row r="277" ht="15.75" customHeight="1">
      <c r="AD277" s="25"/>
    </row>
    <row r="278" ht="15.75" customHeight="1">
      <c r="AD278" s="25"/>
    </row>
    <row r="279" ht="15.75" customHeight="1">
      <c r="AD279" s="25"/>
    </row>
    <row r="280" ht="15.75" customHeight="1">
      <c r="AD280" s="25"/>
    </row>
    <row r="281" ht="15.75" customHeight="1">
      <c r="AD281" s="25"/>
    </row>
    <row r="282" ht="15.75" customHeight="1">
      <c r="AD282" s="25"/>
    </row>
    <row r="283" ht="15.75" customHeight="1">
      <c r="AD283" s="25"/>
    </row>
    <row r="284" ht="15.75" customHeight="1">
      <c r="AD284" s="25"/>
    </row>
    <row r="285" ht="15.75" customHeight="1">
      <c r="AD285" s="25"/>
    </row>
    <row r="286" ht="15.75" customHeight="1">
      <c r="AD286" s="25"/>
    </row>
    <row r="287" ht="15.75" customHeight="1">
      <c r="AD287" s="25"/>
    </row>
    <row r="288" ht="15.75" customHeight="1">
      <c r="AD288" s="25"/>
    </row>
    <row r="289" ht="15.75" customHeight="1">
      <c r="AD289" s="25"/>
    </row>
    <row r="290" ht="15.75" customHeight="1">
      <c r="AD290" s="25"/>
    </row>
    <row r="291" ht="15.75" customHeight="1">
      <c r="AD291" s="25"/>
    </row>
    <row r="292" ht="15.75" customHeight="1">
      <c r="AD292" s="25"/>
    </row>
    <row r="293" ht="15.75" customHeight="1">
      <c r="AD293" s="25"/>
    </row>
    <row r="294" ht="15.75" customHeight="1">
      <c r="AD294" s="25"/>
    </row>
    <row r="295" ht="15.75" customHeight="1">
      <c r="AD295" s="25"/>
    </row>
    <row r="296" ht="15.75" customHeight="1">
      <c r="AD296" s="25"/>
    </row>
    <row r="297" ht="15.75" customHeight="1">
      <c r="AD297" s="25"/>
    </row>
    <row r="298" ht="15.75" customHeight="1">
      <c r="AD298" s="25"/>
    </row>
    <row r="299" ht="15.75" customHeight="1">
      <c r="AD299" s="25"/>
    </row>
    <row r="300" ht="15.75" customHeight="1">
      <c r="AD300" s="25"/>
    </row>
    <row r="301" ht="15.75" customHeight="1">
      <c r="AD301" s="25"/>
    </row>
    <row r="302" ht="15.75" customHeight="1">
      <c r="AD302" s="25"/>
    </row>
    <row r="303" ht="15.75" customHeight="1">
      <c r="AD303" s="25"/>
    </row>
    <row r="304" ht="15.75" customHeight="1">
      <c r="AD304" s="25"/>
    </row>
    <row r="305" ht="15.75" customHeight="1">
      <c r="AD305" s="25"/>
    </row>
    <row r="306" ht="15.75" customHeight="1">
      <c r="AD306" s="25"/>
    </row>
    <row r="307" ht="15.75" customHeight="1">
      <c r="AD307" s="25"/>
    </row>
    <row r="308" ht="15.75" customHeight="1">
      <c r="AD308" s="25"/>
    </row>
    <row r="309" ht="15.75" customHeight="1">
      <c r="AD309" s="25"/>
    </row>
    <row r="310" ht="15.75" customHeight="1">
      <c r="AD310" s="25"/>
    </row>
    <row r="311" ht="15.75" customHeight="1">
      <c r="AD311" s="25"/>
    </row>
    <row r="312" ht="15.75" customHeight="1">
      <c r="AD312" s="25"/>
    </row>
    <row r="313" ht="15.75" customHeight="1">
      <c r="AD313" s="25"/>
    </row>
    <row r="314" ht="15.75" customHeight="1">
      <c r="AD314" s="25"/>
    </row>
    <row r="315" ht="15.75" customHeight="1">
      <c r="AD315" s="25"/>
    </row>
    <row r="316" ht="15.75" customHeight="1">
      <c r="AD316" s="25"/>
    </row>
    <row r="317" ht="15.75" customHeight="1">
      <c r="AD317" s="25"/>
    </row>
    <row r="318" ht="15.75" customHeight="1">
      <c r="AD318" s="25"/>
    </row>
    <row r="319" ht="15.75" customHeight="1">
      <c r="AD319" s="25"/>
    </row>
    <row r="320" ht="15.75" customHeight="1">
      <c r="AD320" s="25"/>
    </row>
    <row r="321" ht="15.75" customHeight="1">
      <c r="AD321" s="25"/>
    </row>
    <row r="322" ht="15.75" customHeight="1">
      <c r="AD322" s="25"/>
    </row>
    <row r="323" ht="15.75" customHeight="1">
      <c r="AD323" s="25"/>
    </row>
    <row r="324" ht="15.75" customHeight="1">
      <c r="AD324" s="25"/>
    </row>
    <row r="325" ht="15.75" customHeight="1">
      <c r="AD325" s="25"/>
    </row>
    <row r="326" ht="15.75" customHeight="1">
      <c r="AD326" s="25"/>
    </row>
    <row r="327" ht="15.75" customHeight="1">
      <c r="AD327" s="25"/>
    </row>
    <row r="328" ht="15.75" customHeight="1">
      <c r="AD328" s="25"/>
    </row>
    <row r="329" ht="15.75" customHeight="1">
      <c r="AD329" s="25"/>
    </row>
    <row r="330" ht="15.75" customHeight="1">
      <c r="AD330" s="25"/>
    </row>
    <row r="331" ht="15.75" customHeight="1">
      <c r="AD331" s="25"/>
    </row>
    <row r="332" ht="15.75" customHeight="1">
      <c r="AD332" s="25"/>
    </row>
    <row r="333" ht="15.75" customHeight="1">
      <c r="AD333" s="25"/>
    </row>
    <row r="334" ht="15.75" customHeight="1">
      <c r="AD334" s="25"/>
    </row>
    <row r="335" ht="15.75" customHeight="1">
      <c r="AD335" s="25"/>
    </row>
    <row r="336" ht="15.75" customHeight="1">
      <c r="AD336" s="25"/>
    </row>
    <row r="337" ht="15.75" customHeight="1">
      <c r="AD337" s="25"/>
    </row>
    <row r="338" ht="15.75" customHeight="1">
      <c r="AD338" s="25"/>
    </row>
    <row r="339" ht="15.75" customHeight="1">
      <c r="AD339" s="25"/>
    </row>
    <row r="340" ht="15.75" customHeight="1">
      <c r="AD340" s="25"/>
    </row>
    <row r="341" ht="15.75" customHeight="1">
      <c r="AD341" s="25"/>
    </row>
    <row r="342" ht="15.75" customHeight="1">
      <c r="AD342" s="25"/>
    </row>
    <row r="343" ht="15.75" customHeight="1">
      <c r="AD343" s="25"/>
    </row>
    <row r="344" ht="15.75" customHeight="1">
      <c r="AD344" s="25"/>
    </row>
    <row r="345" ht="15.75" customHeight="1">
      <c r="AD345" s="25"/>
    </row>
    <row r="346" ht="15.75" customHeight="1">
      <c r="AD346" s="25"/>
    </row>
    <row r="347" ht="15.75" customHeight="1">
      <c r="AD347" s="25"/>
    </row>
    <row r="348" ht="15.75" customHeight="1">
      <c r="AD348" s="25"/>
    </row>
    <row r="349" ht="15.75" customHeight="1">
      <c r="AD349" s="25"/>
    </row>
    <row r="350" ht="15.75" customHeight="1">
      <c r="AD350" s="25"/>
    </row>
    <row r="351" ht="15.75" customHeight="1">
      <c r="AD351" s="25"/>
    </row>
    <row r="352" ht="15.75" customHeight="1">
      <c r="AD352" s="25"/>
    </row>
    <row r="353" ht="15.75" customHeight="1">
      <c r="AD353" s="25"/>
    </row>
    <row r="354" ht="15.75" customHeight="1">
      <c r="AD354" s="25"/>
    </row>
    <row r="355" ht="15.75" customHeight="1">
      <c r="AD355" s="25"/>
    </row>
    <row r="356" ht="15.75" customHeight="1">
      <c r="AD356" s="25"/>
    </row>
    <row r="357" ht="15.75" customHeight="1">
      <c r="AD357" s="25"/>
    </row>
    <row r="358" ht="15.75" customHeight="1">
      <c r="AD358" s="25"/>
    </row>
    <row r="359" ht="15.75" customHeight="1">
      <c r="AD359" s="25"/>
    </row>
    <row r="360" ht="15.75" customHeight="1">
      <c r="AD360" s="25"/>
    </row>
    <row r="361" ht="15.75" customHeight="1">
      <c r="AD361" s="25"/>
    </row>
    <row r="362" ht="15.75" customHeight="1">
      <c r="AD362" s="25"/>
    </row>
    <row r="363" ht="15.75" customHeight="1">
      <c r="AD363" s="25"/>
    </row>
    <row r="364" ht="15.75" customHeight="1">
      <c r="AD364" s="25"/>
    </row>
    <row r="365" ht="15.75" customHeight="1">
      <c r="AD365" s="25"/>
    </row>
    <row r="366" ht="15.75" customHeight="1">
      <c r="AD366" s="25"/>
    </row>
    <row r="367" ht="15.75" customHeight="1">
      <c r="AD367" s="25"/>
    </row>
    <row r="368" ht="15.75" customHeight="1">
      <c r="AD368" s="25"/>
    </row>
    <row r="369" ht="15.75" customHeight="1">
      <c r="AD369" s="25"/>
    </row>
    <row r="370" ht="15.75" customHeight="1">
      <c r="AD370" s="25"/>
    </row>
    <row r="371" ht="15.75" customHeight="1">
      <c r="AD371" s="25"/>
    </row>
    <row r="372" ht="15.75" customHeight="1">
      <c r="AD372" s="25"/>
    </row>
    <row r="373" ht="15.75" customHeight="1">
      <c r="AD373" s="25"/>
    </row>
    <row r="374" ht="15.75" customHeight="1">
      <c r="AD374" s="25"/>
    </row>
    <row r="375" ht="15.75" customHeight="1">
      <c r="AD375" s="25"/>
    </row>
    <row r="376" ht="15.75" customHeight="1">
      <c r="AD376" s="25"/>
    </row>
    <row r="377" ht="15.75" customHeight="1">
      <c r="AD377" s="25"/>
    </row>
    <row r="378" ht="15.75" customHeight="1">
      <c r="AD378" s="25"/>
    </row>
    <row r="379" ht="15.75" customHeight="1">
      <c r="AD379" s="25"/>
    </row>
    <row r="380" ht="15.75" customHeight="1">
      <c r="AD380" s="25"/>
    </row>
    <row r="381" ht="15.75" customHeight="1">
      <c r="AD381" s="25"/>
    </row>
    <row r="382" ht="15.75" customHeight="1">
      <c r="AD382" s="25"/>
    </row>
    <row r="383" ht="15.75" customHeight="1">
      <c r="AD383" s="25"/>
    </row>
    <row r="384" ht="15.75" customHeight="1">
      <c r="AD384" s="25"/>
    </row>
    <row r="385" ht="15.75" customHeight="1">
      <c r="AD385" s="25"/>
    </row>
    <row r="386" ht="15.75" customHeight="1">
      <c r="AD386" s="25"/>
    </row>
    <row r="387" ht="15.75" customHeight="1">
      <c r="AD387" s="25"/>
    </row>
    <row r="388" ht="15.75" customHeight="1">
      <c r="AD388" s="25"/>
    </row>
    <row r="389" ht="15.75" customHeight="1">
      <c r="AD389" s="25"/>
    </row>
    <row r="390" ht="15.75" customHeight="1">
      <c r="AD390" s="25"/>
    </row>
    <row r="391" ht="15.75" customHeight="1">
      <c r="AD391" s="25"/>
    </row>
    <row r="392" ht="15.75" customHeight="1">
      <c r="AD392" s="25"/>
    </row>
    <row r="393" ht="15.75" customHeight="1">
      <c r="AD393" s="25"/>
    </row>
    <row r="394" ht="15.75" customHeight="1">
      <c r="AD394" s="25"/>
    </row>
    <row r="395" ht="15.75" customHeight="1">
      <c r="AD395" s="25"/>
    </row>
    <row r="396" ht="15.75" customHeight="1">
      <c r="AD396" s="25"/>
    </row>
    <row r="397" ht="15.75" customHeight="1">
      <c r="AD397" s="25"/>
    </row>
    <row r="398" ht="15.75" customHeight="1">
      <c r="AD398" s="25"/>
    </row>
    <row r="399" ht="15.75" customHeight="1">
      <c r="AD399" s="25"/>
    </row>
    <row r="400" ht="15.75" customHeight="1">
      <c r="AD400" s="25"/>
    </row>
    <row r="401" ht="15.75" customHeight="1">
      <c r="AD401" s="25"/>
    </row>
    <row r="402" ht="15.75" customHeight="1">
      <c r="AD402" s="25"/>
    </row>
    <row r="403" ht="15.75" customHeight="1">
      <c r="AD403" s="25"/>
    </row>
    <row r="404" ht="15.75" customHeight="1">
      <c r="AD404" s="25"/>
    </row>
    <row r="405" ht="15.75" customHeight="1">
      <c r="AD405" s="25"/>
    </row>
    <row r="406" ht="15.75" customHeight="1">
      <c r="AD406" s="25"/>
    </row>
    <row r="407" ht="15.75" customHeight="1">
      <c r="AD407" s="25"/>
    </row>
    <row r="408" ht="15.75" customHeight="1">
      <c r="AD408" s="25"/>
    </row>
    <row r="409" ht="15.75" customHeight="1">
      <c r="AD409" s="25"/>
    </row>
    <row r="410" ht="15.75" customHeight="1">
      <c r="AD410" s="25"/>
    </row>
    <row r="411" ht="15.75" customHeight="1">
      <c r="AD411" s="25"/>
    </row>
    <row r="412" ht="15.75" customHeight="1">
      <c r="AD412" s="25"/>
    </row>
    <row r="413" ht="15.75" customHeight="1">
      <c r="AD413" s="25"/>
    </row>
    <row r="414" ht="15.75" customHeight="1">
      <c r="AD414" s="25"/>
    </row>
    <row r="415" ht="15.75" customHeight="1">
      <c r="AD415" s="25"/>
    </row>
    <row r="416" ht="15.75" customHeight="1">
      <c r="AD416" s="25"/>
    </row>
    <row r="417" ht="15.75" customHeight="1">
      <c r="AD417" s="25"/>
    </row>
    <row r="418" ht="15.75" customHeight="1">
      <c r="AD418" s="25"/>
    </row>
    <row r="419" ht="15.75" customHeight="1">
      <c r="AD419" s="25"/>
    </row>
    <row r="420" ht="15.75" customHeight="1">
      <c r="AD420" s="25"/>
    </row>
    <row r="421" ht="15.75" customHeight="1">
      <c r="AD421" s="25"/>
    </row>
    <row r="422" ht="15.75" customHeight="1">
      <c r="AD422" s="25"/>
    </row>
    <row r="423" ht="15.75" customHeight="1">
      <c r="AD423" s="25"/>
    </row>
    <row r="424" ht="15.75" customHeight="1">
      <c r="AD424" s="25"/>
    </row>
    <row r="425" ht="15.75" customHeight="1">
      <c r="AD425" s="25"/>
    </row>
    <row r="426" ht="15.75" customHeight="1">
      <c r="AD426" s="25"/>
    </row>
    <row r="427" ht="15.75" customHeight="1">
      <c r="AD427" s="25"/>
    </row>
    <row r="428" ht="15.75" customHeight="1">
      <c r="AD428" s="25"/>
    </row>
    <row r="429" ht="15.75" customHeight="1">
      <c r="AD429" s="25"/>
    </row>
    <row r="430" ht="15.75" customHeight="1">
      <c r="AD430" s="25"/>
    </row>
    <row r="431" ht="15.75" customHeight="1">
      <c r="AD431" s="25"/>
    </row>
    <row r="432" ht="15.75" customHeight="1">
      <c r="AD432" s="25"/>
    </row>
    <row r="433" ht="15.75" customHeight="1">
      <c r="AD433" s="25"/>
    </row>
    <row r="434" ht="15.75" customHeight="1">
      <c r="AD434" s="25"/>
    </row>
    <row r="435" ht="15.75" customHeight="1">
      <c r="AD435" s="25"/>
    </row>
    <row r="436" ht="15.75" customHeight="1">
      <c r="AD436" s="25"/>
    </row>
    <row r="437" ht="15.75" customHeight="1">
      <c r="AD437" s="25"/>
    </row>
    <row r="438" ht="15.75" customHeight="1">
      <c r="AD438" s="25"/>
    </row>
    <row r="439" ht="15.75" customHeight="1">
      <c r="AD439" s="25"/>
    </row>
    <row r="440" ht="15.75" customHeight="1">
      <c r="AD440" s="25"/>
    </row>
    <row r="441" ht="15.75" customHeight="1">
      <c r="AD441" s="25"/>
    </row>
    <row r="442" ht="15.75" customHeight="1">
      <c r="AD442" s="25"/>
    </row>
    <row r="443" ht="15.75" customHeight="1">
      <c r="AD443" s="25"/>
    </row>
    <row r="444" ht="15.75" customHeight="1">
      <c r="AD444" s="25"/>
    </row>
    <row r="445" ht="15.75" customHeight="1">
      <c r="AD445" s="25"/>
    </row>
    <row r="446" ht="15.75" customHeight="1">
      <c r="AD446" s="25"/>
    </row>
    <row r="447" ht="15.75" customHeight="1">
      <c r="AD447" s="25"/>
    </row>
    <row r="448" ht="15.75" customHeight="1">
      <c r="AD448" s="25"/>
    </row>
    <row r="449" ht="15.75" customHeight="1">
      <c r="AD449" s="25"/>
    </row>
    <row r="450" ht="15.75" customHeight="1">
      <c r="AD450" s="25"/>
    </row>
    <row r="451" ht="15.75" customHeight="1">
      <c r="AD451" s="25"/>
    </row>
    <row r="452" ht="15.75" customHeight="1">
      <c r="AD452" s="25"/>
    </row>
    <row r="453" ht="15.75" customHeight="1">
      <c r="AD453" s="25"/>
    </row>
    <row r="454" ht="15.75" customHeight="1">
      <c r="AD454" s="25"/>
    </row>
    <row r="455" ht="15.75" customHeight="1">
      <c r="AD455" s="25"/>
    </row>
    <row r="456" ht="15.75" customHeight="1">
      <c r="AD456" s="25"/>
    </row>
    <row r="457" ht="15.75" customHeight="1">
      <c r="AD457" s="25"/>
    </row>
    <row r="458" ht="15.75" customHeight="1">
      <c r="AD458" s="25"/>
    </row>
    <row r="459" ht="15.75" customHeight="1">
      <c r="AD459" s="25"/>
    </row>
    <row r="460" ht="15.75" customHeight="1">
      <c r="AD460" s="25"/>
    </row>
    <row r="461" ht="15.75" customHeight="1">
      <c r="AD461" s="25"/>
    </row>
    <row r="462" ht="15.75" customHeight="1">
      <c r="AD462" s="25"/>
    </row>
    <row r="463" ht="15.75" customHeight="1">
      <c r="AD463" s="25"/>
    </row>
    <row r="464" ht="15.75" customHeight="1">
      <c r="AD464" s="25"/>
    </row>
    <row r="465" ht="15.75" customHeight="1">
      <c r="AD465" s="25"/>
    </row>
    <row r="466" ht="15.75" customHeight="1">
      <c r="AD466" s="25"/>
    </row>
    <row r="467" ht="15.75" customHeight="1">
      <c r="AD467" s="25"/>
    </row>
    <row r="468" ht="15.75" customHeight="1">
      <c r="AD468" s="25"/>
    </row>
    <row r="469" ht="15.75" customHeight="1">
      <c r="AD469" s="25"/>
    </row>
    <row r="470" ht="15.75" customHeight="1">
      <c r="AD470" s="25"/>
    </row>
    <row r="471" ht="15.75" customHeight="1">
      <c r="AD471" s="25"/>
    </row>
    <row r="472" ht="15.75" customHeight="1">
      <c r="AD472" s="25"/>
    </row>
    <row r="473" ht="15.75" customHeight="1">
      <c r="AD473" s="25"/>
    </row>
    <row r="474" ht="15.75" customHeight="1">
      <c r="AD474" s="25"/>
    </row>
    <row r="475" ht="15.75" customHeight="1">
      <c r="AD475" s="25"/>
    </row>
    <row r="476" ht="15.75" customHeight="1">
      <c r="AD476" s="25"/>
    </row>
    <row r="477" ht="15.75" customHeight="1">
      <c r="AD477" s="25"/>
    </row>
    <row r="478" ht="15.75" customHeight="1">
      <c r="AD478" s="25"/>
    </row>
    <row r="479" ht="15.75" customHeight="1">
      <c r="AD479" s="25"/>
    </row>
    <row r="480" ht="15.75" customHeight="1">
      <c r="AD480" s="25"/>
    </row>
    <row r="481" ht="15.75" customHeight="1">
      <c r="AD481" s="25"/>
    </row>
    <row r="482" ht="15.75" customHeight="1">
      <c r="AD482" s="25"/>
    </row>
    <row r="483" ht="15.75" customHeight="1">
      <c r="AD483" s="25"/>
    </row>
    <row r="484" ht="15.75" customHeight="1">
      <c r="AD484" s="25"/>
    </row>
    <row r="485" ht="15.75" customHeight="1">
      <c r="AD485" s="25"/>
    </row>
    <row r="486" ht="15.75" customHeight="1">
      <c r="AD486" s="25"/>
    </row>
    <row r="487" ht="15.75" customHeight="1">
      <c r="AD487" s="25"/>
    </row>
    <row r="488" ht="15.75" customHeight="1">
      <c r="AD488" s="25"/>
    </row>
    <row r="489" ht="15.75" customHeight="1">
      <c r="AD489" s="25"/>
    </row>
    <row r="490" ht="15.75" customHeight="1">
      <c r="AD490" s="25"/>
    </row>
    <row r="491" ht="15.75" customHeight="1">
      <c r="AD491" s="25"/>
    </row>
    <row r="492" ht="15.75" customHeight="1">
      <c r="AD492" s="25"/>
    </row>
    <row r="493" ht="15.75" customHeight="1">
      <c r="AD493" s="25"/>
    </row>
    <row r="494" ht="15.75" customHeight="1">
      <c r="AD494" s="25"/>
    </row>
    <row r="495" ht="15.75" customHeight="1">
      <c r="AD495" s="25"/>
    </row>
    <row r="496" ht="15.75" customHeight="1">
      <c r="AD496" s="25"/>
    </row>
    <row r="497" ht="15.75" customHeight="1">
      <c r="AD497" s="25"/>
    </row>
    <row r="498" ht="15.75" customHeight="1">
      <c r="AD498" s="25"/>
    </row>
    <row r="499" ht="15.75" customHeight="1">
      <c r="AD499" s="25"/>
    </row>
    <row r="500" ht="15.75" customHeight="1">
      <c r="AD500" s="25"/>
    </row>
    <row r="501" ht="15.75" customHeight="1">
      <c r="AD501" s="25"/>
    </row>
    <row r="502" ht="15.75" customHeight="1">
      <c r="AD502" s="25"/>
    </row>
    <row r="503" ht="15.75" customHeight="1">
      <c r="AD503" s="25"/>
    </row>
    <row r="504" ht="15.75" customHeight="1">
      <c r="AD504" s="25"/>
    </row>
    <row r="505" ht="15.75" customHeight="1">
      <c r="AD505" s="25"/>
    </row>
    <row r="506" ht="15.75" customHeight="1">
      <c r="AD506" s="25"/>
    </row>
    <row r="507" ht="15.75" customHeight="1">
      <c r="AD507" s="25"/>
    </row>
    <row r="508" ht="15.75" customHeight="1">
      <c r="AD508" s="25"/>
    </row>
    <row r="509" ht="15.75" customHeight="1">
      <c r="AD509" s="25"/>
    </row>
    <row r="510" ht="15.75" customHeight="1">
      <c r="AD510" s="25"/>
    </row>
    <row r="511" ht="15.75" customHeight="1">
      <c r="AD511" s="25"/>
    </row>
    <row r="512" ht="15.75" customHeight="1">
      <c r="AD512" s="25"/>
    </row>
    <row r="513" ht="15.75" customHeight="1">
      <c r="AD513" s="25"/>
    </row>
    <row r="514" ht="15.75" customHeight="1">
      <c r="AD514" s="25"/>
    </row>
    <row r="515" ht="15.75" customHeight="1">
      <c r="AD515" s="25"/>
    </row>
    <row r="516" ht="15.75" customHeight="1">
      <c r="AD516" s="25"/>
    </row>
    <row r="517" ht="15.75" customHeight="1">
      <c r="AD517" s="25"/>
    </row>
    <row r="518" ht="15.75" customHeight="1">
      <c r="AD518" s="25"/>
    </row>
    <row r="519" ht="15.75" customHeight="1">
      <c r="AD519" s="25"/>
    </row>
    <row r="520" ht="15.75" customHeight="1">
      <c r="AD520" s="25"/>
    </row>
    <row r="521" ht="15.75" customHeight="1">
      <c r="AD521" s="25"/>
    </row>
    <row r="522" ht="15.75" customHeight="1">
      <c r="AD522" s="25"/>
    </row>
    <row r="523" ht="15.75" customHeight="1">
      <c r="AD523" s="25"/>
    </row>
    <row r="524" ht="15.75" customHeight="1">
      <c r="AD524" s="25"/>
    </row>
    <row r="525" ht="15.75" customHeight="1">
      <c r="AD525" s="25"/>
    </row>
    <row r="526" ht="15.75" customHeight="1">
      <c r="AD526" s="25"/>
    </row>
    <row r="527" ht="15.75" customHeight="1">
      <c r="AD527" s="25"/>
    </row>
    <row r="528" ht="15.75" customHeight="1">
      <c r="AD528" s="25"/>
    </row>
    <row r="529" ht="15.75" customHeight="1">
      <c r="AD529" s="25"/>
    </row>
    <row r="530" ht="15.75" customHeight="1">
      <c r="AD530" s="25"/>
    </row>
    <row r="531" ht="15.75" customHeight="1">
      <c r="AD531" s="25"/>
    </row>
    <row r="532" ht="15.75" customHeight="1">
      <c r="AD532" s="25"/>
    </row>
    <row r="533" ht="15.75" customHeight="1">
      <c r="AD533" s="25"/>
    </row>
    <row r="534" ht="15.75" customHeight="1">
      <c r="AD534" s="25"/>
    </row>
    <row r="535" ht="15.75" customHeight="1">
      <c r="AD535" s="25"/>
    </row>
    <row r="536" ht="15.75" customHeight="1">
      <c r="AD536" s="25"/>
    </row>
    <row r="537" ht="15.75" customHeight="1">
      <c r="AD537" s="25"/>
    </row>
    <row r="538" ht="15.75" customHeight="1">
      <c r="AD538" s="25"/>
    </row>
    <row r="539" ht="15.75" customHeight="1">
      <c r="AD539" s="25"/>
    </row>
    <row r="540" ht="15.75" customHeight="1">
      <c r="AD540" s="25"/>
    </row>
    <row r="541" ht="15.75" customHeight="1">
      <c r="AD541" s="25"/>
    </row>
    <row r="542" ht="15.75" customHeight="1">
      <c r="AD542" s="25"/>
    </row>
    <row r="543" ht="15.75" customHeight="1">
      <c r="AD543" s="25"/>
    </row>
    <row r="544" ht="15.75" customHeight="1">
      <c r="AD544" s="25"/>
    </row>
    <row r="545" ht="15.75" customHeight="1">
      <c r="AD545" s="25"/>
    </row>
    <row r="546" ht="15.75" customHeight="1">
      <c r="AD546" s="25"/>
    </row>
    <row r="547" ht="15.75" customHeight="1">
      <c r="AD547" s="25"/>
    </row>
    <row r="548" ht="15.75" customHeight="1">
      <c r="AD548" s="25"/>
    </row>
    <row r="549" ht="15.75" customHeight="1">
      <c r="AD549" s="25"/>
    </row>
    <row r="550" ht="15.75" customHeight="1">
      <c r="AD550" s="25"/>
    </row>
    <row r="551" ht="15.75" customHeight="1">
      <c r="AD551" s="25"/>
    </row>
    <row r="552" ht="15.75" customHeight="1">
      <c r="AD552" s="25"/>
    </row>
    <row r="553" ht="15.75" customHeight="1">
      <c r="AD553" s="25"/>
    </row>
    <row r="554" ht="15.75" customHeight="1">
      <c r="AD554" s="25"/>
    </row>
    <row r="555" ht="15.75" customHeight="1">
      <c r="AD555" s="25"/>
    </row>
    <row r="556" ht="15.75" customHeight="1">
      <c r="AD556" s="25"/>
    </row>
    <row r="557" ht="15.75" customHeight="1">
      <c r="AD557" s="25"/>
    </row>
    <row r="558" ht="15.75" customHeight="1">
      <c r="AD558" s="25"/>
    </row>
    <row r="559" ht="15.75" customHeight="1">
      <c r="AD559" s="25"/>
    </row>
    <row r="560" ht="15.75" customHeight="1">
      <c r="AD560" s="25"/>
    </row>
    <row r="561" ht="15.75" customHeight="1">
      <c r="AD561" s="25"/>
    </row>
    <row r="562" ht="15.75" customHeight="1">
      <c r="AD562" s="25"/>
    </row>
    <row r="563" ht="15.75" customHeight="1">
      <c r="AD563" s="25"/>
    </row>
    <row r="564" ht="15.75" customHeight="1">
      <c r="AD564" s="25"/>
    </row>
    <row r="565" ht="15.75" customHeight="1">
      <c r="AD565" s="25"/>
    </row>
    <row r="566" ht="15.75" customHeight="1">
      <c r="AD566" s="25"/>
    </row>
    <row r="567" ht="15.75" customHeight="1">
      <c r="AD567" s="25"/>
    </row>
    <row r="568" ht="15.75" customHeight="1">
      <c r="AD568" s="25"/>
    </row>
    <row r="569" ht="15.75" customHeight="1">
      <c r="AD569" s="25"/>
    </row>
    <row r="570" ht="15.75" customHeight="1">
      <c r="AD570" s="25"/>
    </row>
    <row r="571" ht="15.75" customHeight="1">
      <c r="AD571" s="25"/>
    </row>
    <row r="572" ht="15.75" customHeight="1">
      <c r="AD572" s="25"/>
    </row>
    <row r="573" ht="15.75" customHeight="1">
      <c r="AD573" s="25"/>
    </row>
    <row r="574" ht="15.75" customHeight="1">
      <c r="AD574" s="25"/>
    </row>
    <row r="575" ht="15.75" customHeight="1">
      <c r="AD575" s="25"/>
    </row>
    <row r="576" ht="15.75" customHeight="1">
      <c r="AD576" s="25"/>
    </row>
    <row r="577" ht="15.75" customHeight="1">
      <c r="AD577" s="25"/>
    </row>
    <row r="578" ht="15.75" customHeight="1">
      <c r="AD578" s="25"/>
    </row>
    <row r="579" ht="15.75" customHeight="1">
      <c r="AD579" s="25"/>
    </row>
    <row r="580" ht="15.75" customHeight="1">
      <c r="AD580" s="25"/>
    </row>
    <row r="581" ht="15.75" customHeight="1">
      <c r="AD581" s="25"/>
    </row>
    <row r="582" ht="15.75" customHeight="1">
      <c r="AD582" s="25"/>
    </row>
    <row r="583" ht="15.75" customHeight="1">
      <c r="AD583" s="25"/>
    </row>
    <row r="584" ht="15.75" customHeight="1">
      <c r="AD584" s="25"/>
    </row>
    <row r="585" ht="15.75" customHeight="1">
      <c r="AD585" s="25"/>
    </row>
    <row r="586" ht="15.75" customHeight="1">
      <c r="AD586" s="25"/>
    </row>
    <row r="587" ht="15.75" customHeight="1">
      <c r="AD587" s="25"/>
    </row>
    <row r="588" ht="15.75" customHeight="1">
      <c r="AD588" s="25"/>
    </row>
    <row r="589" ht="15.75" customHeight="1">
      <c r="AD589" s="25"/>
    </row>
    <row r="590" ht="15.75" customHeight="1">
      <c r="AD590" s="25"/>
    </row>
    <row r="591" ht="15.75" customHeight="1">
      <c r="AD591" s="25"/>
    </row>
    <row r="592" ht="15.75" customHeight="1">
      <c r="AD592" s="25"/>
    </row>
    <row r="593" ht="15.75" customHeight="1">
      <c r="AD593" s="25"/>
    </row>
    <row r="594" ht="15.75" customHeight="1">
      <c r="AD594" s="25"/>
    </row>
    <row r="595" ht="15.75" customHeight="1">
      <c r="AD595" s="25"/>
    </row>
    <row r="596" ht="15.75" customHeight="1">
      <c r="AD596" s="25"/>
    </row>
    <row r="597" ht="15.75" customHeight="1">
      <c r="AD597" s="25"/>
    </row>
    <row r="598" ht="15.75" customHeight="1">
      <c r="AD598" s="25"/>
    </row>
    <row r="599" ht="15.75" customHeight="1">
      <c r="AD599" s="25"/>
    </row>
    <row r="600" ht="15.75" customHeight="1">
      <c r="AD600" s="25"/>
    </row>
    <row r="601" ht="15.75" customHeight="1">
      <c r="AD601" s="25"/>
    </row>
    <row r="602" ht="15.75" customHeight="1">
      <c r="AD602" s="25"/>
    </row>
    <row r="603" ht="15.75" customHeight="1">
      <c r="AD603" s="25"/>
    </row>
    <row r="604" ht="15.75" customHeight="1">
      <c r="AD604" s="25"/>
    </row>
    <row r="605" ht="15.75" customHeight="1">
      <c r="AD605" s="25"/>
    </row>
    <row r="606" ht="15.75" customHeight="1">
      <c r="AD606" s="25"/>
    </row>
    <row r="607" ht="15.75" customHeight="1">
      <c r="AD607" s="25"/>
    </row>
    <row r="608" ht="15.75" customHeight="1">
      <c r="AD608" s="25"/>
    </row>
    <row r="609" ht="15.75" customHeight="1">
      <c r="AD609" s="25"/>
    </row>
    <row r="610" ht="15.75" customHeight="1">
      <c r="AD610" s="25"/>
    </row>
    <row r="611" ht="15.75" customHeight="1">
      <c r="AD611" s="25"/>
    </row>
    <row r="612" ht="15.75" customHeight="1">
      <c r="AD612" s="25"/>
    </row>
    <row r="613" ht="15.75" customHeight="1">
      <c r="AD613" s="25"/>
    </row>
    <row r="614" ht="15.75" customHeight="1">
      <c r="AD614" s="25"/>
    </row>
    <row r="615" ht="15.75" customHeight="1">
      <c r="AD615" s="25"/>
    </row>
    <row r="616" ht="15.75" customHeight="1">
      <c r="AD616" s="25"/>
    </row>
    <row r="617" ht="15.75" customHeight="1">
      <c r="AD617" s="25"/>
    </row>
    <row r="618" ht="15.75" customHeight="1">
      <c r="AD618" s="25"/>
    </row>
    <row r="619" ht="15.75" customHeight="1">
      <c r="AD619" s="25"/>
    </row>
    <row r="620" ht="15.75" customHeight="1">
      <c r="AD620" s="25"/>
    </row>
    <row r="621" ht="15.75" customHeight="1">
      <c r="AD621" s="25"/>
    </row>
    <row r="622" ht="15.75" customHeight="1">
      <c r="AD622" s="25"/>
    </row>
    <row r="623" ht="15.75" customHeight="1">
      <c r="AD623" s="25"/>
    </row>
    <row r="624" ht="15.75" customHeight="1">
      <c r="AD624" s="25"/>
    </row>
    <row r="625" ht="15.75" customHeight="1">
      <c r="AD625" s="25"/>
    </row>
    <row r="626" ht="15.75" customHeight="1">
      <c r="AD626" s="25"/>
    </row>
    <row r="627" ht="15.75" customHeight="1">
      <c r="AD627" s="25"/>
    </row>
    <row r="628" ht="15.75" customHeight="1">
      <c r="AD628" s="25"/>
    </row>
    <row r="629" ht="15.75" customHeight="1">
      <c r="AD629" s="25"/>
    </row>
    <row r="630" ht="15.75" customHeight="1">
      <c r="AD630" s="25"/>
    </row>
    <row r="631" ht="15.75" customHeight="1">
      <c r="AD631" s="25"/>
    </row>
    <row r="632" ht="15.75" customHeight="1">
      <c r="AD632" s="25"/>
    </row>
    <row r="633" ht="15.75" customHeight="1">
      <c r="AD633" s="25"/>
    </row>
    <row r="634" ht="15.75" customHeight="1">
      <c r="AD634" s="25"/>
    </row>
    <row r="635" ht="15.75" customHeight="1">
      <c r="AD635" s="25"/>
    </row>
    <row r="636" ht="15.75" customHeight="1">
      <c r="AD636" s="25"/>
    </row>
    <row r="637" ht="15.75" customHeight="1">
      <c r="AD637" s="25"/>
    </row>
    <row r="638" ht="15.75" customHeight="1">
      <c r="AD638" s="25"/>
    </row>
    <row r="639" ht="15.75" customHeight="1">
      <c r="AD639" s="25"/>
    </row>
    <row r="640" ht="15.75" customHeight="1">
      <c r="AD640" s="25"/>
    </row>
    <row r="641" ht="15.75" customHeight="1">
      <c r="AD641" s="25"/>
    </row>
    <row r="642" ht="15.75" customHeight="1">
      <c r="AD642" s="25"/>
    </row>
    <row r="643" ht="15.75" customHeight="1">
      <c r="AD643" s="25"/>
    </row>
    <row r="644" ht="15.75" customHeight="1">
      <c r="AD644" s="25"/>
    </row>
    <row r="645" ht="15.75" customHeight="1">
      <c r="AD645" s="25"/>
    </row>
    <row r="646" ht="15.75" customHeight="1">
      <c r="AD646" s="25"/>
    </row>
    <row r="647" ht="15.75" customHeight="1">
      <c r="AD647" s="25"/>
    </row>
    <row r="648" ht="15.75" customHeight="1">
      <c r="AD648" s="25"/>
    </row>
    <row r="649" ht="15.75" customHeight="1">
      <c r="AD649" s="25"/>
    </row>
    <row r="650" ht="15.75" customHeight="1">
      <c r="AD650" s="25"/>
    </row>
    <row r="651" ht="15.75" customHeight="1">
      <c r="AD651" s="25"/>
    </row>
    <row r="652" ht="15.75" customHeight="1">
      <c r="AD652" s="25"/>
    </row>
    <row r="653" ht="15.75" customHeight="1">
      <c r="AD653" s="25"/>
    </row>
    <row r="654" ht="15.75" customHeight="1">
      <c r="AD654" s="25"/>
    </row>
    <row r="655" ht="15.75" customHeight="1">
      <c r="AD655" s="25"/>
    </row>
    <row r="656" ht="15.75" customHeight="1">
      <c r="AD656" s="25"/>
    </row>
    <row r="657" ht="15.75" customHeight="1">
      <c r="AD657" s="25"/>
    </row>
    <row r="658" ht="15.75" customHeight="1">
      <c r="AD658" s="25"/>
    </row>
    <row r="659" ht="15.75" customHeight="1">
      <c r="AD659" s="25"/>
    </row>
    <row r="660" ht="15.75" customHeight="1">
      <c r="AD660" s="25"/>
    </row>
    <row r="661" ht="15.75" customHeight="1">
      <c r="AD661" s="25"/>
    </row>
    <row r="662" ht="15.75" customHeight="1">
      <c r="AD662" s="25"/>
    </row>
    <row r="663" ht="15.75" customHeight="1">
      <c r="AD663" s="25"/>
    </row>
    <row r="664" ht="15.75" customHeight="1">
      <c r="AD664" s="25"/>
    </row>
    <row r="665" ht="15.75" customHeight="1">
      <c r="AD665" s="25"/>
    </row>
    <row r="666" ht="15.75" customHeight="1">
      <c r="AD666" s="25"/>
    </row>
    <row r="667" ht="15.75" customHeight="1">
      <c r="AD667" s="25"/>
    </row>
    <row r="668" ht="15.75" customHeight="1">
      <c r="AD668" s="25"/>
    </row>
    <row r="669" ht="15.75" customHeight="1">
      <c r="AD669" s="25"/>
    </row>
    <row r="670" ht="15.75" customHeight="1">
      <c r="AD670" s="25"/>
    </row>
    <row r="671" ht="15.75" customHeight="1">
      <c r="AD671" s="25"/>
    </row>
    <row r="672" ht="15.75" customHeight="1">
      <c r="AD672" s="25"/>
    </row>
    <row r="673" ht="15.75" customHeight="1">
      <c r="AD673" s="25"/>
    </row>
    <row r="674" ht="15.75" customHeight="1">
      <c r="AD674" s="25"/>
    </row>
    <row r="675" ht="15.75" customHeight="1">
      <c r="AD675" s="25"/>
    </row>
    <row r="676" ht="15.75" customHeight="1">
      <c r="AD676" s="25"/>
    </row>
    <row r="677" ht="15.75" customHeight="1">
      <c r="AD677" s="25"/>
    </row>
    <row r="678" ht="15.75" customHeight="1">
      <c r="AD678" s="25"/>
    </row>
    <row r="679" ht="15.75" customHeight="1">
      <c r="AD679" s="25"/>
    </row>
    <row r="680" ht="15.75" customHeight="1">
      <c r="AD680" s="25"/>
    </row>
    <row r="681" ht="15.75" customHeight="1">
      <c r="AD681" s="25"/>
    </row>
    <row r="682" ht="15.75" customHeight="1">
      <c r="AD682" s="25"/>
    </row>
    <row r="683" ht="15.75" customHeight="1">
      <c r="AD683" s="25"/>
    </row>
    <row r="684" ht="15.75" customHeight="1">
      <c r="AD684" s="25"/>
    </row>
    <row r="685" ht="15.75" customHeight="1">
      <c r="AD685" s="25"/>
    </row>
    <row r="686" ht="15.75" customHeight="1">
      <c r="AD686" s="25"/>
    </row>
    <row r="687" ht="15.75" customHeight="1">
      <c r="AD687" s="25"/>
    </row>
    <row r="688" ht="15.75" customHeight="1">
      <c r="AD688" s="25"/>
    </row>
    <row r="689" ht="15.75" customHeight="1">
      <c r="AD689" s="25"/>
    </row>
    <row r="690" ht="15.75" customHeight="1">
      <c r="AD690" s="25"/>
    </row>
    <row r="691" ht="15.75" customHeight="1">
      <c r="AD691" s="25"/>
    </row>
    <row r="692" ht="15.75" customHeight="1">
      <c r="AD692" s="25"/>
    </row>
    <row r="693" ht="15.75" customHeight="1">
      <c r="AD693" s="25"/>
    </row>
    <row r="694" ht="15.75" customHeight="1">
      <c r="AD694" s="25"/>
    </row>
    <row r="695" ht="15.75" customHeight="1">
      <c r="AD695" s="25"/>
    </row>
    <row r="696" ht="15.75" customHeight="1">
      <c r="AD696" s="25"/>
    </row>
    <row r="697" ht="15.75" customHeight="1">
      <c r="AD697" s="25"/>
    </row>
    <row r="698" ht="15.75" customHeight="1">
      <c r="AD698" s="25"/>
    </row>
    <row r="699" ht="15.75" customHeight="1">
      <c r="AD699" s="25"/>
    </row>
    <row r="700" ht="15.75" customHeight="1">
      <c r="AD700" s="25"/>
    </row>
    <row r="701" ht="15.75" customHeight="1">
      <c r="AD701" s="25"/>
    </row>
    <row r="702" ht="15.75" customHeight="1">
      <c r="AD702" s="25"/>
    </row>
    <row r="703" ht="15.75" customHeight="1">
      <c r="AD703" s="25"/>
    </row>
    <row r="704" ht="15.75" customHeight="1">
      <c r="AD704" s="25"/>
    </row>
    <row r="705" ht="15.75" customHeight="1">
      <c r="AD705" s="25"/>
    </row>
    <row r="706" ht="15.75" customHeight="1">
      <c r="AD706" s="25"/>
    </row>
    <row r="707" ht="15.75" customHeight="1">
      <c r="AD707" s="25"/>
    </row>
    <row r="708" ht="15.75" customHeight="1">
      <c r="AD708" s="25"/>
    </row>
    <row r="709" ht="15.75" customHeight="1">
      <c r="AD709" s="25"/>
    </row>
    <row r="710" ht="15.75" customHeight="1">
      <c r="AD710" s="25"/>
    </row>
    <row r="711" ht="15.75" customHeight="1">
      <c r="AD711" s="25"/>
    </row>
    <row r="712" ht="15.75" customHeight="1">
      <c r="AD712" s="25"/>
    </row>
    <row r="713" ht="15.75" customHeight="1">
      <c r="AD713" s="25"/>
    </row>
    <row r="714" ht="15.75" customHeight="1">
      <c r="AD714" s="25"/>
    </row>
    <row r="715" ht="15.75" customHeight="1">
      <c r="AD715" s="25"/>
    </row>
    <row r="716" ht="15.75" customHeight="1">
      <c r="AD716" s="25"/>
    </row>
    <row r="717" ht="15.75" customHeight="1">
      <c r="AD717" s="25"/>
    </row>
    <row r="718" ht="15.75" customHeight="1">
      <c r="AD718" s="25"/>
    </row>
    <row r="719" ht="15.75" customHeight="1">
      <c r="AD719" s="25"/>
    </row>
    <row r="720" ht="15.75" customHeight="1">
      <c r="AD720" s="25"/>
    </row>
    <row r="721" ht="15.75" customHeight="1">
      <c r="AD721" s="25"/>
    </row>
    <row r="722" ht="15.75" customHeight="1">
      <c r="AD722" s="25"/>
    </row>
    <row r="723" ht="15.75" customHeight="1">
      <c r="AD723" s="25"/>
    </row>
    <row r="724" ht="15.75" customHeight="1">
      <c r="AD724" s="25"/>
    </row>
    <row r="725" ht="15.75" customHeight="1">
      <c r="AD725" s="25"/>
    </row>
    <row r="726" ht="15.75" customHeight="1">
      <c r="AD726" s="25"/>
    </row>
    <row r="727" ht="15.75" customHeight="1">
      <c r="AD727" s="25"/>
    </row>
    <row r="728" ht="15.75" customHeight="1">
      <c r="AD728" s="25"/>
    </row>
    <row r="729" ht="15.75" customHeight="1">
      <c r="AD729" s="25"/>
    </row>
    <row r="730" ht="15.75" customHeight="1">
      <c r="AD730" s="25"/>
    </row>
    <row r="731" ht="15.75" customHeight="1">
      <c r="AD731" s="25"/>
    </row>
    <row r="732" ht="15.75" customHeight="1">
      <c r="AD732" s="25"/>
    </row>
    <row r="733" ht="15.75" customHeight="1">
      <c r="AD733" s="25"/>
    </row>
    <row r="734" ht="15.75" customHeight="1">
      <c r="AD734" s="25"/>
    </row>
    <row r="735" ht="15.75" customHeight="1">
      <c r="AD735" s="25"/>
    </row>
    <row r="736" ht="15.75" customHeight="1">
      <c r="AD736" s="25"/>
    </row>
    <row r="737" ht="15.75" customHeight="1">
      <c r="AD737" s="25"/>
    </row>
    <row r="738" ht="15.75" customHeight="1">
      <c r="AD738" s="25"/>
    </row>
    <row r="739" ht="15.75" customHeight="1">
      <c r="AD739" s="25"/>
    </row>
    <row r="740" ht="15.75" customHeight="1">
      <c r="AD740" s="25"/>
    </row>
    <row r="741" ht="15.75" customHeight="1">
      <c r="AD741" s="25"/>
    </row>
    <row r="742" ht="15.75" customHeight="1">
      <c r="AD742" s="25"/>
    </row>
    <row r="743" ht="15.75" customHeight="1">
      <c r="AD743" s="25"/>
    </row>
    <row r="744" ht="15.75" customHeight="1">
      <c r="AD744" s="25"/>
    </row>
    <row r="745" ht="15.75" customHeight="1">
      <c r="AD745" s="25"/>
    </row>
    <row r="746" ht="15.75" customHeight="1">
      <c r="AD746" s="25"/>
    </row>
    <row r="747" ht="15.75" customHeight="1">
      <c r="AD747" s="25"/>
    </row>
    <row r="748" ht="15.75" customHeight="1">
      <c r="AD748" s="25"/>
    </row>
    <row r="749" ht="15.75" customHeight="1">
      <c r="AD749" s="25"/>
    </row>
    <row r="750" ht="15.75" customHeight="1">
      <c r="AD750" s="25"/>
    </row>
    <row r="751" ht="15.75" customHeight="1">
      <c r="AD751" s="25"/>
    </row>
    <row r="752" ht="15.75" customHeight="1">
      <c r="AD752" s="25"/>
    </row>
    <row r="753" ht="15.75" customHeight="1">
      <c r="AD753" s="25"/>
    </row>
    <row r="754" ht="15.75" customHeight="1">
      <c r="AD754" s="25"/>
    </row>
    <row r="755" ht="15.75" customHeight="1">
      <c r="AD755" s="25"/>
    </row>
    <row r="756" ht="15.75" customHeight="1">
      <c r="AD756" s="25"/>
    </row>
    <row r="757" ht="15.75" customHeight="1">
      <c r="AD757" s="25"/>
    </row>
    <row r="758" ht="15.75" customHeight="1">
      <c r="AD758" s="25"/>
    </row>
    <row r="759" ht="15.75" customHeight="1">
      <c r="AD759" s="25"/>
    </row>
    <row r="760" ht="15.75" customHeight="1">
      <c r="AD760" s="25"/>
    </row>
    <row r="761" ht="15.75" customHeight="1">
      <c r="AD761" s="25"/>
    </row>
    <row r="762" ht="15.75" customHeight="1">
      <c r="AD762" s="25"/>
    </row>
    <row r="763" ht="15.75" customHeight="1">
      <c r="AD763" s="25"/>
    </row>
    <row r="764" ht="15.75" customHeight="1">
      <c r="AD764" s="25"/>
    </row>
    <row r="765" ht="15.75" customHeight="1">
      <c r="AD765" s="25"/>
    </row>
    <row r="766" ht="15.75" customHeight="1">
      <c r="AD766" s="25"/>
    </row>
    <row r="767" ht="15.75" customHeight="1">
      <c r="AD767" s="25"/>
    </row>
    <row r="768" ht="15.75" customHeight="1">
      <c r="AD768" s="25"/>
    </row>
    <row r="769" ht="15.75" customHeight="1">
      <c r="AD769" s="25"/>
    </row>
    <row r="770" ht="15.75" customHeight="1">
      <c r="AD770" s="25"/>
    </row>
    <row r="771" ht="15.75" customHeight="1">
      <c r="AD771" s="25"/>
    </row>
    <row r="772" ht="15.75" customHeight="1">
      <c r="AD772" s="25"/>
    </row>
    <row r="773" ht="15.75" customHeight="1">
      <c r="AD773" s="25"/>
    </row>
    <row r="774" ht="15.75" customHeight="1">
      <c r="AD774" s="25"/>
    </row>
    <row r="775" ht="15.75" customHeight="1">
      <c r="AD775" s="25"/>
    </row>
    <row r="776" ht="15.75" customHeight="1">
      <c r="AD776" s="25"/>
    </row>
    <row r="777" ht="15.75" customHeight="1">
      <c r="AD777" s="25"/>
    </row>
    <row r="778" ht="15.75" customHeight="1">
      <c r="AD778" s="25"/>
    </row>
    <row r="779" ht="15.75" customHeight="1">
      <c r="AD779" s="25"/>
    </row>
    <row r="780" ht="15.75" customHeight="1">
      <c r="AD780" s="25"/>
    </row>
    <row r="781" ht="15.75" customHeight="1">
      <c r="AD781" s="25"/>
    </row>
    <row r="782" ht="15.75" customHeight="1">
      <c r="AD782" s="25"/>
    </row>
    <row r="783" ht="15.75" customHeight="1">
      <c r="AD783" s="25"/>
    </row>
    <row r="784" ht="15.75" customHeight="1">
      <c r="AD784" s="25"/>
    </row>
    <row r="785" ht="15.75" customHeight="1">
      <c r="AD785" s="25"/>
    </row>
    <row r="786" ht="15.75" customHeight="1">
      <c r="AD786" s="25"/>
    </row>
    <row r="787" ht="15.75" customHeight="1">
      <c r="AD787" s="25"/>
    </row>
    <row r="788" ht="15.75" customHeight="1">
      <c r="AD788" s="25"/>
    </row>
    <row r="789" ht="15.75" customHeight="1">
      <c r="AD789" s="25"/>
    </row>
    <row r="790" ht="15.75" customHeight="1">
      <c r="AD790" s="25"/>
    </row>
    <row r="791" ht="15.75" customHeight="1">
      <c r="AD791" s="25"/>
    </row>
    <row r="792" ht="15.75" customHeight="1">
      <c r="AD792" s="25"/>
    </row>
    <row r="793" ht="15.75" customHeight="1">
      <c r="AD793" s="25"/>
    </row>
    <row r="794" ht="15.75" customHeight="1">
      <c r="AD794" s="25"/>
    </row>
    <row r="795" ht="15.75" customHeight="1">
      <c r="AD795" s="25"/>
    </row>
    <row r="796" ht="15.75" customHeight="1">
      <c r="AD796" s="25"/>
    </row>
    <row r="797" ht="15.75" customHeight="1">
      <c r="AD797" s="25"/>
    </row>
    <row r="798" ht="15.75" customHeight="1">
      <c r="AD798" s="25"/>
    </row>
    <row r="799" ht="15.75" customHeight="1">
      <c r="AD799" s="25"/>
    </row>
    <row r="800" ht="15.75" customHeight="1">
      <c r="AD800" s="25"/>
    </row>
    <row r="801" ht="15.75" customHeight="1">
      <c r="AD801" s="25"/>
    </row>
    <row r="802" ht="15.75" customHeight="1">
      <c r="AD802" s="25"/>
    </row>
    <row r="803" ht="15.75" customHeight="1">
      <c r="AD803" s="25"/>
    </row>
    <row r="804" ht="15.75" customHeight="1">
      <c r="AD804" s="25"/>
    </row>
    <row r="805" ht="15.75" customHeight="1">
      <c r="AD805" s="25"/>
    </row>
    <row r="806" ht="15.75" customHeight="1">
      <c r="AD806" s="25"/>
    </row>
    <row r="807" ht="15.75" customHeight="1">
      <c r="AD807" s="25"/>
    </row>
    <row r="808" ht="15.75" customHeight="1">
      <c r="AD808" s="25"/>
    </row>
    <row r="809" ht="15.75" customHeight="1">
      <c r="AD809" s="25"/>
    </row>
    <row r="810" ht="15.75" customHeight="1">
      <c r="AD810" s="25"/>
    </row>
    <row r="811" ht="15.75" customHeight="1">
      <c r="AD811" s="25"/>
    </row>
    <row r="812" ht="15.75" customHeight="1">
      <c r="AD812" s="25"/>
    </row>
    <row r="813" ht="15.75" customHeight="1">
      <c r="AD813" s="25"/>
    </row>
    <row r="814" ht="15.75" customHeight="1">
      <c r="AD814" s="25"/>
    </row>
    <row r="815" ht="15.75" customHeight="1">
      <c r="AD815" s="25"/>
    </row>
    <row r="816" ht="15.75" customHeight="1">
      <c r="AD816" s="25"/>
    </row>
    <row r="817" ht="15.75" customHeight="1">
      <c r="AD817" s="25"/>
    </row>
    <row r="818" ht="15.75" customHeight="1">
      <c r="AD818" s="25"/>
    </row>
    <row r="819" ht="15.75" customHeight="1">
      <c r="AD819" s="25"/>
    </row>
    <row r="820" ht="15.75" customHeight="1">
      <c r="AD820" s="25"/>
    </row>
    <row r="821" ht="15.75" customHeight="1">
      <c r="AD821" s="25"/>
    </row>
    <row r="822" ht="15.75" customHeight="1">
      <c r="AD822" s="25"/>
    </row>
    <row r="823" ht="15.75" customHeight="1">
      <c r="AD823" s="25"/>
    </row>
    <row r="824" ht="15.75" customHeight="1">
      <c r="AD824" s="25"/>
    </row>
    <row r="825" ht="15.75" customHeight="1">
      <c r="AD825" s="25"/>
    </row>
    <row r="826" ht="15.75" customHeight="1">
      <c r="AD826" s="25"/>
    </row>
    <row r="827" ht="15.75" customHeight="1">
      <c r="AD827" s="25"/>
    </row>
    <row r="828" ht="15.75" customHeight="1">
      <c r="AD828" s="25"/>
    </row>
    <row r="829" ht="15.75" customHeight="1">
      <c r="AD829" s="25"/>
    </row>
    <row r="830" ht="15.75" customHeight="1">
      <c r="AD830" s="25"/>
    </row>
    <row r="831" ht="15.75" customHeight="1">
      <c r="AD831" s="25"/>
    </row>
    <row r="832" ht="15.75" customHeight="1">
      <c r="AD832" s="25"/>
    </row>
    <row r="833" ht="15.75" customHeight="1">
      <c r="AD833" s="25"/>
    </row>
    <row r="834" ht="15.75" customHeight="1">
      <c r="AD834" s="25"/>
    </row>
    <row r="835" ht="15.75" customHeight="1">
      <c r="AD835" s="25"/>
    </row>
    <row r="836" ht="15.75" customHeight="1">
      <c r="AD836" s="25"/>
    </row>
    <row r="837" ht="15.75" customHeight="1">
      <c r="AD837" s="25"/>
    </row>
    <row r="838" ht="15.75" customHeight="1">
      <c r="AD838" s="25"/>
    </row>
    <row r="839" ht="15.75" customHeight="1">
      <c r="AD839" s="25"/>
    </row>
    <row r="840" ht="15.75" customHeight="1">
      <c r="AD840" s="25"/>
    </row>
    <row r="841" ht="15.75" customHeight="1">
      <c r="AD841" s="25"/>
    </row>
    <row r="842" ht="15.75" customHeight="1">
      <c r="AD842" s="25"/>
    </row>
    <row r="843" ht="15.75" customHeight="1">
      <c r="AD843" s="25"/>
    </row>
    <row r="844" ht="15.75" customHeight="1">
      <c r="AD844" s="25"/>
    </row>
    <row r="845" ht="15.75" customHeight="1">
      <c r="AD845" s="25"/>
    </row>
    <row r="846" ht="15.75" customHeight="1">
      <c r="AD846" s="25"/>
    </row>
    <row r="847" ht="15.75" customHeight="1">
      <c r="AD847" s="25"/>
    </row>
    <row r="848" ht="15.75" customHeight="1">
      <c r="AD848" s="25"/>
    </row>
    <row r="849" ht="15.75" customHeight="1">
      <c r="AD849" s="25"/>
    </row>
    <row r="850" ht="15.75" customHeight="1">
      <c r="AD850" s="25"/>
    </row>
    <row r="851" ht="15.75" customHeight="1">
      <c r="AD851" s="25"/>
    </row>
    <row r="852" ht="15.75" customHeight="1">
      <c r="AD852" s="25"/>
    </row>
    <row r="853" ht="15.75" customHeight="1">
      <c r="AD853" s="25"/>
    </row>
    <row r="854" ht="15.75" customHeight="1">
      <c r="AD854" s="25"/>
    </row>
    <row r="855" ht="15.75" customHeight="1">
      <c r="AD855" s="25"/>
    </row>
    <row r="856" ht="15.75" customHeight="1">
      <c r="AD856" s="25"/>
    </row>
    <row r="857" ht="15.75" customHeight="1">
      <c r="AD857" s="25"/>
    </row>
    <row r="858" ht="15.75" customHeight="1">
      <c r="AD858" s="25"/>
    </row>
    <row r="859" ht="15.75" customHeight="1">
      <c r="AD859" s="25"/>
    </row>
    <row r="860" ht="15.75" customHeight="1">
      <c r="AD860" s="25"/>
    </row>
    <row r="861" ht="15.75" customHeight="1">
      <c r="AD861" s="25"/>
    </row>
    <row r="862" ht="15.75" customHeight="1">
      <c r="AD862" s="25"/>
    </row>
    <row r="863" ht="15.75" customHeight="1">
      <c r="AD863" s="25"/>
    </row>
    <row r="864" ht="15.75" customHeight="1">
      <c r="AD864" s="25"/>
    </row>
    <row r="865" ht="15.75" customHeight="1">
      <c r="AD865" s="25"/>
    </row>
    <row r="866" ht="15.75" customHeight="1">
      <c r="AD866" s="25"/>
    </row>
    <row r="867" ht="15.75" customHeight="1">
      <c r="AD867" s="25"/>
    </row>
    <row r="868" ht="15.75" customHeight="1">
      <c r="AD868" s="25"/>
    </row>
    <row r="869" ht="15.75" customHeight="1">
      <c r="AD869" s="25"/>
    </row>
    <row r="870" ht="15.75" customHeight="1">
      <c r="AD870" s="25"/>
    </row>
    <row r="871" ht="15.75" customHeight="1">
      <c r="AD871" s="25"/>
    </row>
    <row r="872" ht="15.75" customHeight="1">
      <c r="AD872" s="25"/>
    </row>
    <row r="873" ht="15.75" customHeight="1">
      <c r="AD873" s="25"/>
    </row>
    <row r="874" ht="15.75" customHeight="1">
      <c r="AD874" s="25"/>
    </row>
    <row r="875" ht="15.75" customHeight="1">
      <c r="AD875" s="25"/>
    </row>
    <row r="876" ht="15.75" customHeight="1">
      <c r="AD876" s="25"/>
    </row>
    <row r="877" ht="15.75" customHeight="1">
      <c r="AD877" s="25"/>
    </row>
    <row r="878" ht="15.75" customHeight="1">
      <c r="AD878" s="25"/>
    </row>
    <row r="879" ht="15.75" customHeight="1">
      <c r="AD879" s="25"/>
    </row>
    <row r="880" ht="15.75" customHeight="1">
      <c r="AD880" s="25"/>
    </row>
    <row r="881" ht="15.75" customHeight="1">
      <c r="AD881" s="25"/>
    </row>
    <row r="882" ht="15.75" customHeight="1">
      <c r="AD882" s="25"/>
    </row>
    <row r="883" ht="15.75" customHeight="1">
      <c r="AD883" s="25"/>
    </row>
    <row r="884" ht="15.75" customHeight="1">
      <c r="AD884" s="25"/>
    </row>
    <row r="885" ht="15.75" customHeight="1">
      <c r="AD885" s="25"/>
    </row>
    <row r="886" ht="15.75" customHeight="1">
      <c r="AD886" s="25"/>
    </row>
    <row r="887" ht="15.75" customHeight="1">
      <c r="AD887" s="25"/>
    </row>
    <row r="888" ht="15.75" customHeight="1">
      <c r="AD888" s="25"/>
    </row>
    <row r="889" ht="15.75" customHeight="1">
      <c r="AD889" s="25"/>
    </row>
    <row r="890" ht="15.75" customHeight="1">
      <c r="AD890" s="25"/>
    </row>
    <row r="891" ht="15.75" customHeight="1">
      <c r="AD891" s="25"/>
    </row>
    <row r="892" ht="15.75" customHeight="1">
      <c r="AD892" s="25"/>
    </row>
    <row r="893" ht="15.75" customHeight="1">
      <c r="AD893" s="25"/>
    </row>
    <row r="894" ht="15.75" customHeight="1">
      <c r="AD894" s="25"/>
    </row>
    <row r="895" ht="15.75" customHeight="1">
      <c r="AD895" s="25"/>
    </row>
    <row r="896" ht="15.75" customHeight="1">
      <c r="AD896" s="25"/>
    </row>
    <row r="897" ht="15.75" customHeight="1">
      <c r="AD897" s="25"/>
    </row>
    <row r="898" ht="15.75" customHeight="1">
      <c r="AD898" s="25"/>
    </row>
    <row r="899" ht="15.75" customHeight="1">
      <c r="AD899" s="25"/>
    </row>
    <row r="900" ht="15.75" customHeight="1">
      <c r="AD900" s="25"/>
    </row>
    <row r="901" ht="15.75" customHeight="1">
      <c r="AD901" s="25"/>
    </row>
    <row r="902" ht="15.75" customHeight="1">
      <c r="AD902" s="25"/>
    </row>
    <row r="903" ht="15.75" customHeight="1">
      <c r="AD903" s="25"/>
    </row>
    <row r="904" ht="15.75" customHeight="1">
      <c r="AD904" s="25"/>
    </row>
    <row r="905" ht="15.75" customHeight="1">
      <c r="AD905" s="25"/>
    </row>
    <row r="906" ht="15.75" customHeight="1">
      <c r="AD906" s="25"/>
    </row>
    <row r="907" ht="15.75" customHeight="1">
      <c r="AD907" s="25"/>
    </row>
    <row r="908" ht="15.75" customHeight="1">
      <c r="AD908" s="25"/>
    </row>
    <row r="909" ht="15.75" customHeight="1">
      <c r="AD909" s="25"/>
    </row>
    <row r="910" ht="15.75" customHeight="1">
      <c r="AD910" s="25"/>
    </row>
    <row r="911" ht="15.75" customHeight="1">
      <c r="AD911" s="25"/>
    </row>
    <row r="912" ht="15.75" customHeight="1">
      <c r="AD912" s="25"/>
    </row>
    <row r="913" ht="15.75" customHeight="1">
      <c r="AD913" s="25"/>
    </row>
    <row r="914" ht="15.75" customHeight="1">
      <c r="AD914" s="25"/>
    </row>
    <row r="915" ht="15.75" customHeight="1">
      <c r="AD915" s="25"/>
    </row>
    <row r="916" ht="15.75" customHeight="1">
      <c r="AD916" s="25"/>
    </row>
    <row r="917" ht="15.75" customHeight="1">
      <c r="AD917" s="25"/>
    </row>
    <row r="918" ht="15.75" customHeight="1">
      <c r="AD918" s="25"/>
    </row>
    <row r="919" ht="15.75" customHeight="1">
      <c r="AD919" s="25"/>
    </row>
    <row r="920" ht="15.75" customHeight="1">
      <c r="AD920" s="25"/>
    </row>
    <row r="921" ht="15.75" customHeight="1">
      <c r="AD921" s="25"/>
    </row>
    <row r="922" ht="15.75" customHeight="1">
      <c r="AD922" s="25"/>
    </row>
    <row r="923" ht="15.75" customHeight="1">
      <c r="AD923" s="25"/>
    </row>
    <row r="924" ht="15.75" customHeight="1">
      <c r="AD924" s="25"/>
    </row>
    <row r="925" ht="15.75" customHeight="1">
      <c r="AD925" s="25"/>
    </row>
    <row r="926" ht="15.75" customHeight="1">
      <c r="AD926" s="25"/>
    </row>
    <row r="927" ht="15.75" customHeight="1">
      <c r="AD927" s="25"/>
    </row>
    <row r="928" ht="15.75" customHeight="1">
      <c r="AD928" s="25"/>
    </row>
    <row r="929" ht="15.75" customHeight="1">
      <c r="AD929" s="25"/>
    </row>
    <row r="930" ht="15.75" customHeight="1">
      <c r="AD930" s="25"/>
    </row>
    <row r="931" ht="15.75" customHeight="1">
      <c r="AD931" s="25"/>
    </row>
    <row r="932" ht="15.75" customHeight="1">
      <c r="AD932" s="25"/>
    </row>
    <row r="933" ht="15.75" customHeight="1">
      <c r="AD933" s="25"/>
    </row>
    <row r="934" ht="15.75" customHeight="1">
      <c r="AD934" s="25"/>
    </row>
    <row r="935" ht="15.75" customHeight="1">
      <c r="AD935" s="25"/>
    </row>
    <row r="936" ht="15.75" customHeight="1">
      <c r="AD936" s="25"/>
    </row>
    <row r="937" ht="15.75" customHeight="1">
      <c r="AD937" s="25"/>
    </row>
    <row r="938" ht="15.75" customHeight="1">
      <c r="AD938" s="25"/>
    </row>
    <row r="939" ht="15.75" customHeight="1">
      <c r="AD939" s="25"/>
    </row>
    <row r="940" ht="15.75" customHeight="1">
      <c r="AD940" s="25"/>
    </row>
    <row r="941" ht="15.75" customHeight="1">
      <c r="AD941" s="25"/>
    </row>
    <row r="942" ht="15.75" customHeight="1">
      <c r="AD942" s="25"/>
    </row>
    <row r="943" ht="15.75" customHeight="1">
      <c r="AD943" s="25"/>
    </row>
    <row r="944" ht="15.75" customHeight="1">
      <c r="AD944" s="25"/>
    </row>
    <row r="945" ht="15.75" customHeight="1">
      <c r="AD945" s="25"/>
    </row>
    <row r="946" ht="15.75" customHeight="1">
      <c r="AD946" s="25"/>
    </row>
    <row r="947" ht="15.75" customHeight="1">
      <c r="AD947" s="25"/>
    </row>
    <row r="948" ht="15.75" customHeight="1">
      <c r="AD948" s="25"/>
    </row>
    <row r="949" ht="15.75" customHeight="1">
      <c r="AD949" s="25"/>
    </row>
    <row r="950" ht="15.75" customHeight="1">
      <c r="AD950" s="25"/>
    </row>
    <row r="951" ht="15.75" customHeight="1">
      <c r="AD951" s="25"/>
    </row>
    <row r="952" ht="15.75" customHeight="1">
      <c r="AD952" s="25"/>
    </row>
    <row r="953" ht="15.75" customHeight="1">
      <c r="AD953" s="25"/>
    </row>
    <row r="954" ht="15.75" customHeight="1">
      <c r="AD954" s="25"/>
    </row>
    <row r="955" ht="15.75" customHeight="1">
      <c r="AD955" s="25"/>
    </row>
    <row r="956" ht="15.75" customHeight="1">
      <c r="AD956" s="25"/>
    </row>
    <row r="957" ht="15.75" customHeight="1">
      <c r="AD957" s="25"/>
    </row>
    <row r="958" ht="15.75" customHeight="1">
      <c r="AD958" s="25"/>
    </row>
    <row r="959" ht="15.75" customHeight="1">
      <c r="AD959" s="25"/>
    </row>
    <row r="960" ht="15.75" customHeight="1">
      <c r="AD960" s="25"/>
    </row>
    <row r="961" ht="15.75" customHeight="1">
      <c r="AD961" s="25"/>
    </row>
    <row r="962" ht="15.75" customHeight="1">
      <c r="AD962" s="25"/>
    </row>
    <row r="963" ht="15.75" customHeight="1">
      <c r="AD963" s="25"/>
    </row>
    <row r="964" ht="15.75" customHeight="1">
      <c r="AD964" s="25"/>
    </row>
    <row r="965" ht="15.75" customHeight="1">
      <c r="AD965" s="25"/>
    </row>
    <row r="966" ht="15.75" customHeight="1">
      <c r="AD966" s="25"/>
    </row>
    <row r="967" ht="15.75" customHeight="1">
      <c r="AD967" s="25"/>
    </row>
    <row r="968" ht="15.75" customHeight="1">
      <c r="AD968" s="25"/>
    </row>
    <row r="969" ht="15.75" customHeight="1">
      <c r="AD969" s="25"/>
    </row>
    <row r="970" ht="15.75" customHeight="1">
      <c r="AD970" s="25"/>
    </row>
    <row r="971" ht="15.75" customHeight="1">
      <c r="AD971" s="25"/>
    </row>
    <row r="972" ht="15.75" customHeight="1">
      <c r="AD972" s="25"/>
    </row>
    <row r="973" ht="15.75" customHeight="1">
      <c r="AD973" s="25"/>
    </row>
    <row r="974" ht="15.75" customHeight="1">
      <c r="AD974" s="25"/>
    </row>
    <row r="975" ht="15.75" customHeight="1">
      <c r="AD975" s="25"/>
    </row>
    <row r="976" ht="15.75" customHeight="1">
      <c r="AD976" s="25"/>
    </row>
    <row r="977" ht="15.75" customHeight="1">
      <c r="AD977" s="25"/>
    </row>
    <row r="978" ht="15.75" customHeight="1">
      <c r="AD978" s="25"/>
    </row>
    <row r="979" ht="15.75" customHeight="1">
      <c r="AD979" s="25"/>
    </row>
    <row r="980" ht="15.75" customHeight="1">
      <c r="AD980" s="25"/>
    </row>
    <row r="981" ht="15.75" customHeight="1">
      <c r="AD981" s="25"/>
    </row>
    <row r="982" ht="15.75" customHeight="1">
      <c r="AD982" s="25"/>
    </row>
    <row r="983" ht="15.75" customHeight="1">
      <c r="AD983" s="25"/>
    </row>
    <row r="984" ht="15.75" customHeight="1">
      <c r="AD984" s="25"/>
    </row>
    <row r="985" ht="15.75" customHeight="1">
      <c r="AD985" s="25"/>
    </row>
    <row r="986" ht="15.75" customHeight="1">
      <c r="AD986" s="25"/>
    </row>
    <row r="987" ht="15.75" customHeight="1">
      <c r="AD987" s="25"/>
    </row>
    <row r="988" ht="15.75" customHeight="1">
      <c r="AD988" s="25"/>
    </row>
    <row r="989" ht="15.75" customHeight="1">
      <c r="AD989" s="25"/>
    </row>
    <row r="990" ht="15.75" customHeight="1">
      <c r="AD990" s="25"/>
    </row>
    <row r="991" ht="15.75" customHeight="1">
      <c r="AD991" s="25"/>
    </row>
    <row r="992" ht="15.75" customHeight="1">
      <c r="AD992" s="25"/>
    </row>
    <row r="993" ht="15.75" customHeight="1">
      <c r="AD993" s="25"/>
    </row>
    <row r="994" ht="15.75" customHeight="1">
      <c r="AD994" s="25"/>
    </row>
    <row r="995" ht="15.75" customHeight="1">
      <c r="AD995" s="25"/>
    </row>
    <row r="996" ht="15.75" customHeight="1">
      <c r="AD996" s="25"/>
    </row>
    <row r="997" ht="15.75" customHeight="1">
      <c r="AD997" s="25"/>
    </row>
    <row r="998" ht="15.75" customHeight="1">
      <c r="AD998" s="25"/>
    </row>
    <row r="999" ht="15.75" customHeight="1">
      <c r="AD999" s="25"/>
    </row>
    <row r="1000" ht="15.75" customHeight="1">
      <c r="AD1000" s="25"/>
    </row>
  </sheetData>
  <printOptions/>
  <pageMargins bottom="0.75" footer="0.0" header="0.0" left="0.7" right="0.7" top="0.75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8" width="12.14"/>
    <col customWidth="1" min="9" max="9" width="12.29"/>
    <col customWidth="1" min="10" max="10" width="11.57"/>
    <col customWidth="1" min="11" max="11" width="12.57"/>
    <col customWidth="1" min="12" max="14" width="9.86"/>
    <col customWidth="1" min="15" max="15" width="10.71"/>
    <col customWidth="1" min="16" max="17" width="8.71"/>
    <col customWidth="1" min="18" max="18" width="10.57"/>
    <col customWidth="1" min="19" max="32" width="8.71"/>
  </cols>
  <sheetData>
    <row r="2">
      <c r="A2" s="2" t="s">
        <v>100</v>
      </c>
      <c r="C2" s="26" t="s">
        <v>184</v>
      </c>
    </row>
    <row r="3">
      <c r="A3" s="2" t="s">
        <v>49</v>
      </c>
      <c r="C3" s="26">
        <v>2330106.0</v>
      </c>
    </row>
    <row r="4">
      <c r="A4" s="2" t="s">
        <v>52</v>
      </c>
      <c r="C4" s="26">
        <v>5281633.0</v>
      </c>
    </row>
    <row r="7">
      <c r="A7" s="82" t="s">
        <v>2</v>
      </c>
      <c r="B7" s="13" t="s">
        <v>55</v>
      </c>
      <c r="C7" s="83" t="s">
        <v>56</v>
      </c>
      <c r="D7" s="84" t="s">
        <v>125</v>
      </c>
      <c r="E7" s="84" t="s">
        <v>60</v>
      </c>
      <c r="F7" s="84" t="s">
        <v>126</v>
      </c>
      <c r="G7" s="84" t="s">
        <v>62</v>
      </c>
      <c r="H7" s="84" t="s">
        <v>63</v>
      </c>
      <c r="I7" s="84" t="s">
        <v>64</v>
      </c>
      <c r="J7" s="85" t="s">
        <v>65</v>
      </c>
      <c r="K7" s="85" t="s">
        <v>66</v>
      </c>
      <c r="L7" s="85" t="s">
        <v>67</v>
      </c>
      <c r="M7" s="85" t="s">
        <v>68</v>
      </c>
      <c r="N7" s="85" t="s">
        <v>69</v>
      </c>
      <c r="O7" s="85" t="s">
        <v>70</v>
      </c>
      <c r="P7" s="85" t="s">
        <v>71</v>
      </c>
      <c r="Q7" s="85" t="s">
        <v>72</v>
      </c>
      <c r="R7" s="85" t="s">
        <v>73</v>
      </c>
      <c r="S7" s="85" t="s">
        <v>74</v>
      </c>
      <c r="T7" s="85" t="s">
        <v>75</v>
      </c>
      <c r="U7" s="68" t="s">
        <v>76</v>
      </c>
      <c r="V7" s="68" t="s">
        <v>77</v>
      </c>
      <c r="W7" s="68" t="s">
        <v>78</v>
      </c>
      <c r="X7" s="68" t="s">
        <v>79</v>
      </c>
      <c r="Y7" s="68" t="s">
        <v>80</v>
      </c>
      <c r="Z7" s="68" t="s">
        <v>81</v>
      </c>
      <c r="AA7" s="68" t="s">
        <v>82</v>
      </c>
      <c r="AB7" s="68" t="s">
        <v>104</v>
      </c>
    </row>
    <row r="8">
      <c r="A8" s="36" t="s">
        <v>32</v>
      </c>
      <c r="B8" s="67"/>
      <c r="C8" s="67"/>
      <c r="D8" s="88">
        <v>17.25</v>
      </c>
      <c r="E8" s="90">
        <v>7.58</v>
      </c>
      <c r="F8" s="88">
        <v>165.77</v>
      </c>
      <c r="G8" s="90">
        <v>554.93</v>
      </c>
      <c r="H8" s="90">
        <v>482.94</v>
      </c>
      <c r="I8" s="90">
        <v>1536.87</v>
      </c>
      <c r="J8" s="91">
        <v>451.48</v>
      </c>
      <c r="K8" s="67">
        <v>1426.43</v>
      </c>
      <c r="L8" s="91">
        <v>235.69</v>
      </c>
      <c r="M8" s="67">
        <v>767.41</v>
      </c>
      <c r="N8" s="91">
        <v>375.3</v>
      </c>
      <c r="O8" s="67">
        <v>1519.85</v>
      </c>
      <c r="P8" s="91">
        <v>331.97</v>
      </c>
      <c r="Q8" s="67">
        <v>1218.07</v>
      </c>
      <c r="R8" s="92">
        <v>367.29</v>
      </c>
      <c r="S8" s="67">
        <v>1131.0</v>
      </c>
      <c r="T8" s="67"/>
      <c r="U8" s="67"/>
      <c r="V8" s="67"/>
      <c r="W8" s="93"/>
      <c r="X8" s="91"/>
      <c r="Y8" s="93"/>
      <c r="Z8" s="91"/>
      <c r="AA8" s="67"/>
      <c r="AB8" s="67"/>
    </row>
    <row r="9">
      <c r="A9" s="36" t="s">
        <v>33</v>
      </c>
      <c r="B9" s="67"/>
      <c r="C9" s="67"/>
      <c r="D9" s="88">
        <v>16.95</v>
      </c>
      <c r="E9" s="90">
        <v>6.67</v>
      </c>
      <c r="F9" s="90">
        <v>150.78</v>
      </c>
      <c r="G9" s="90">
        <v>439.14</v>
      </c>
      <c r="H9" s="90">
        <v>438.87</v>
      </c>
      <c r="I9" s="90">
        <v>1485.28</v>
      </c>
      <c r="J9" s="91">
        <v>369.13</v>
      </c>
      <c r="K9" s="67">
        <v>1137.43</v>
      </c>
      <c r="L9" s="91">
        <v>183.65</v>
      </c>
      <c r="M9" s="67">
        <v>498.54</v>
      </c>
      <c r="N9" s="91">
        <v>364.64</v>
      </c>
      <c r="O9" s="67">
        <v>1355.74</v>
      </c>
      <c r="P9" s="91">
        <v>315.03</v>
      </c>
      <c r="Q9" s="67">
        <v>1242.47</v>
      </c>
      <c r="R9" s="92">
        <v>448.66</v>
      </c>
      <c r="S9" s="67">
        <v>1565.0</v>
      </c>
      <c r="T9" s="67"/>
      <c r="U9" s="67"/>
      <c r="V9" s="67"/>
      <c r="W9" s="93"/>
      <c r="X9" s="91"/>
      <c r="Y9" s="93"/>
      <c r="Z9" s="91"/>
      <c r="AA9" s="67"/>
      <c r="AB9" s="67"/>
    </row>
    <row r="10">
      <c r="A10" s="36" t="s">
        <v>34</v>
      </c>
      <c r="B10" s="67"/>
      <c r="C10" s="67"/>
      <c r="D10" s="88">
        <v>17.2</v>
      </c>
      <c r="E10" s="90">
        <v>7.28</v>
      </c>
      <c r="F10" s="90">
        <v>178.82</v>
      </c>
      <c r="G10" s="90">
        <v>555.69</v>
      </c>
      <c r="H10" s="90">
        <v>382.68</v>
      </c>
      <c r="I10" s="90">
        <v>1273.31</v>
      </c>
      <c r="J10" s="91">
        <v>447.53</v>
      </c>
      <c r="K10" s="67">
        <v>1412.59</v>
      </c>
      <c r="L10" s="91">
        <v>204.26</v>
      </c>
      <c r="M10" s="67">
        <v>572.7</v>
      </c>
      <c r="N10" s="91">
        <v>442.21</v>
      </c>
      <c r="O10" s="67">
        <v>1684.84</v>
      </c>
      <c r="P10" s="91">
        <v>336.28</v>
      </c>
      <c r="Q10" s="67">
        <v>1340.27</v>
      </c>
      <c r="R10" s="92">
        <v>404.94</v>
      </c>
      <c r="S10" s="67">
        <v>1497.74</v>
      </c>
      <c r="T10" s="67"/>
      <c r="U10" s="67"/>
      <c r="V10" s="67"/>
      <c r="W10" s="93"/>
      <c r="X10" s="91"/>
      <c r="Y10" s="93"/>
      <c r="Z10" s="91"/>
      <c r="AA10" s="67"/>
      <c r="AB10" s="67"/>
    </row>
    <row r="11">
      <c r="A11" s="36" t="s">
        <v>35</v>
      </c>
      <c r="B11" s="67"/>
      <c r="C11" s="67"/>
      <c r="D11" s="88">
        <v>17.34</v>
      </c>
      <c r="E11" s="90">
        <v>7.13</v>
      </c>
      <c r="F11" s="90">
        <v>204.35</v>
      </c>
      <c r="G11" s="90">
        <v>661.77</v>
      </c>
      <c r="H11" s="90">
        <v>355.78</v>
      </c>
      <c r="I11" s="90">
        <v>1290.85</v>
      </c>
      <c r="J11" s="91">
        <v>650.44</v>
      </c>
      <c r="K11" s="67">
        <v>2124.84</v>
      </c>
      <c r="L11" s="91">
        <v>192.76</v>
      </c>
      <c r="M11" s="67">
        <v>531.36</v>
      </c>
      <c r="N11" s="91">
        <v>464.93</v>
      </c>
      <c r="O11" s="67">
        <v>1781.24</v>
      </c>
      <c r="P11" s="91">
        <v>405.51</v>
      </c>
      <c r="Q11" s="67">
        <v>1658.92</v>
      </c>
      <c r="R11" s="92">
        <v>451.91</v>
      </c>
      <c r="S11" s="67">
        <v>1693.27</v>
      </c>
      <c r="T11" s="67"/>
      <c r="U11" s="67"/>
      <c r="V11" s="67"/>
      <c r="W11" s="93"/>
      <c r="X11" s="91"/>
      <c r="Y11" s="93"/>
      <c r="Z11" s="91"/>
      <c r="AA11" s="67"/>
      <c r="AB11" s="67"/>
    </row>
    <row r="12">
      <c r="A12" s="36" t="s">
        <v>36</v>
      </c>
      <c r="B12" s="67"/>
      <c r="C12" s="67"/>
      <c r="D12" s="88">
        <v>17.44</v>
      </c>
      <c r="E12" s="90">
        <v>7.35</v>
      </c>
      <c r="F12" s="90">
        <v>217.87</v>
      </c>
      <c r="G12" s="90">
        <v>717.96</v>
      </c>
      <c r="H12" s="90">
        <v>348.1</v>
      </c>
      <c r="I12" s="90">
        <v>1258.96</v>
      </c>
      <c r="J12" s="91">
        <v>641.16</v>
      </c>
      <c r="K12" s="67">
        <v>2092.26</v>
      </c>
      <c r="L12" s="91">
        <v>216.54</v>
      </c>
      <c r="M12" s="67">
        <v>601.8</v>
      </c>
      <c r="N12" s="91">
        <v>615.88</v>
      </c>
      <c r="O12" s="67">
        <v>2421.65</v>
      </c>
      <c r="P12" s="91">
        <v>505.17</v>
      </c>
      <c r="Q12" s="67">
        <v>2117.61</v>
      </c>
      <c r="R12" s="92">
        <v>484.31</v>
      </c>
      <c r="S12" s="67">
        <v>1828.08</v>
      </c>
      <c r="T12" s="67"/>
      <c r="U12" s="67"/>
      <c r="V12" s="67"/>
      <c r="W12" s="93"/>
      <c r="X12" s="91"/>
      <c r="Y12" s="93"/>
      <c r="Z12" s="91"/>
      <c r="AA12" s="67"/>
      <c r="AB12" s="67"/>
    </row>
    <row r="13">
      <c r="A13" s="36" t="s">
        <v>37</v>
      </c>
      <c r="B13" s="67"/>
      <c r="C13" s="67"/>
      <c r="D13" s="88">
        <v>17.35</v>
      </c>
      <c r="E13" s="90">
        <v>7.14</v>
      </c>
      <c r="F13" s="90">
        <v>248.63</v>
      </c>
      <c r="G13" s="90">
        <v>845.78</v>
      </c>
      <c r="H13" s="90">
        <v>295.78</v>
      </c>
      <c r="I13" s="90">
        <v>1152.83</v>
      </c>
      <c r="J13" s="91">
        <v>594.88</v>
      </c>
      <c r="K13" s="67">
        <v>1929.85</v>
      </c>
      <c r="L13" s="91">
        <v>202.91</v>
      </c>
      <c r="M13" s="67">
        <v>553.94</v>
      </c>
      <c r="N13" s="91">
        <v>470.42</v>
      </c>
      <c r="O13" s="67">
        <v>1804.55</v>
      </c>
      <c r="P13" s="91">
        <v>506.14</v>
      </c>
      <c r="Q13" s="67">
        <v>2122.1</v>
      </c>
      <c r="R13" s="92">
        <v>545.7</v>
      </c>
      <c r="S13" s="67">
        <v>2083.09</v>
      </c>
      <c r="T13" s="92">
        <v>69.2</v>
      </c>
      <c r="U13" s="67">
        <v>25.0</v>
      </c>
      <c r="V13" s="67"/>
      <c r="W13" s="93"/>
      <c r="X13" s="91"/>
      <c r="Y13" s="93"/>
      <c r="Z13" s="91"/>
      <c r="AA13" s="67"/>
      <c r="AB13" s="67"/>
    </row>
    <row r="14">
      <c r="A14" s="36" t="s">
        <v>38</v>
      </c>
      <c r="B14" s="67"/>
      <c r="C14" s="67"/>
      <c r="D14" s="98">
        <v>17.81</v>
      </c>
      <c r="E14" s="100">
        <v>7.49</v>
      </c>
      <c r="F14" s="100">
        <v>218.25</v>
      </c>
      <c r="G14" s="100">
        <v>719.52</v>
      </c>
      <c r="H14" s="100">
        <v>273.03</v>
      </c>
      <c r="I14" s="100">
        <v>1048.25</v>
      </c>
      <c r="J14" s="91">
        <v>662.58</v>
      </c>
      <c r="K14" s="67">
        <v>2167.43</v>
      </c>
      <c r="L14" s="91">
        <v>383.3</v>
      </c>
      <c r="M14" s="67">
        <v>1187.15</v>
      </c>
      <c r="N14" s="91">
        <v>198.24</v>
      </c>
      <c r="O14" s="67">
        <v>649.77</v>
      </c>
      <c r="P14" s="91">
        <v>470.98</v>
      </c>
      <c r="Q14" s="67">
        <v>1960.22</v>
      </c>
      <c r="R14" s="92">
        <v>427.33</v>
      </c>
      <c r="S14" s="67">
        <v>1590.93</v>
      </c>
      <c r="T14" s="92">
        <v>38.98</v>
      </c>
      <c r="U14" s="67">
        <v>84.0</v>
      </c>
      <c r="V14" s="67"/>
      <c r="W14" s="93"/>
      <c r="X14" s="91"/>
      <c r="Y14" s="93"/>
      <c r="Z14" s="91"/>
      <c r="AA14" s="67"/>
      <c r="AB14" s="67"/>
    </row>
    <row r="15">
      <c r="A15" s="36" t="s">
        <v>39</v>
      </c>
      <c r="B15" s="67">
        <v>1.0</v>
      </c>
      <c r="C15" s="67"/>
      <c r="D15" s="98">
        <v>17.26</v>
      </c>
      <c r="E15" s="100">
        <v>6.34</v>
      </c>
      <c r="F15" s="100">
        <v>56.8</v>
      </c>
      <c r="G15" s="100">
        <v>116.16</v>
      </c>
      <c r="H15" s="100">
        <v>264.4</v>
      </c>
      <c r="I15" s="100">
        <v>1008.58</v>
      </c>
      <c r="J15" s="102">
        <v>548.27</v>
      </c>
      <c r="K15" s="90">
        <v>1766.2</v>
      </c>
      <c r="L15" s="91">
        <v>469.38</v>
      </c>
      <c r="M15" s="67">
        <v>1489.29</v>
      </c>
      <c r="N15" s="91">
        <v>201.58</v>
      </c>
      <c r="O15" s="67">
        <v>630.03</v>
      </c>
      <c r="P15" s="91">
        <v>464.56</v>
      </c>
      <c r="Q15" s="67">
        <v>1930.68</v>
      </c>
      <c r="R15" s="92">
        <v>393.65</v>
      </c>
      <c r="S15" s="67">
        <v>1451.24</v>
      </c>
      <c r="T15" s="92">
        <v>48.0</v>
      </c>
      <c r="U15" s="67">
        <v>81.0</v>
      </c>
      <c r="V15" s="67"/>
      <c r="W15" s="93"/>
      <c r="X15" s="91"/>
      <c r="Y15" s="93"/>
      <c r="Z15" s="91"/>
      <c r="AA15" s="67"/>
      <c r="AB15" s="67"/>
    </row>
    <row r="16">
      <c r="A16" s="36" t="s">
        <v>40</v>
      </c>
      <c r="B16" s="67"/>
      <c r="C16" s="67"/>
      <c r="D16" s="98"/>
      <c r="E16" s="100"/>
      <c r="F16" s="100">
        <v>29.62</v>
      </c>
      <c r="G16" s="100">
        <v>42.11</v>
      </c>
      <c r="H16" s="100">
        <v>249.12</v>
      </c>
      <c r="I16" s="100">
        <v>938.27</v>
      </c>
      <c r="J16" s="102">
        <v>538.14</v>
      </c>
      <c r="K16" s="90">
        <v>1730.64</v>
      </c>
      <c r="L16" s="91">
        <v>433.7</v>
      </c>
      <c r="M16" s="67">
        <v>1364.04</v>
      </c>
      <c r="N16" s="91">
        <v>183.78</v>
      </c>
      <c r="O16" s="67">
        <v>558.38</v>
      </c>
      <c r="P16" s="91">
        <v>417.14</v>
      </c>
      <c r="Q16" s="67">
        <v>1712.41</v>
      </c>
      <c r="R16" s="92">
        <v>410.47</v>
      </c>
      <c r="S16" s="67">
        <v>1521.27</v>
      </c>
      <c r="T16" s="92">
        <v>14.16</v>
      </c>
      <c r="U16" s="67">
        <v>0.0</v>
      </c>
      <c r="V16" s="67"/>
      <c r="W16" s="93"/>
      <c r="X16" s="91"/>
      <c r="Y16" s="93"/>
      <c r="Z16" s="91"/>
      <c r="AA16" s="67"/>
      <c r="AB16" s="67"/>
    </row>
    <row r="17">
      <c r="A17" s="36" t="s">
        <v>41</v>
      </c>
      <c r="B17" s="67"/>
      <c r="C17" s="67"/>
      <c r="D17" s="98"/>
      <c r="E17" s="100"/>
      <c r="F17" s="100">
        <v>17.16</v>
      </c>
      <c r="G17" s="100">
        <v>7.74</v>
      </c>
      <c r="H17" s="100">
        <v>243.9</v>
      </c>
      <c r="I17" s="100">
        <v>914.27</v>
      </c>
      <c r="J17" s="102">
        <v>540.82</v>
      </c>
      <c r="K17" s="90">
        <v>1740.06</v>
      </c>
      <c r="L17" s="91">
        <v>529.83</v>
      </c>
      <c r="M17" s="67">
        <v>1701.46</v>
      </c>
      <c r="N17" s="91">
        <v>197.67</v>
      </c>
      <c r="O17" s="67">
        <v>614.36</v>
      </c>
      <c r="P17" s="91">
        <v>449.48</v>
      </c>
      <c r="Q17" s="67">
        <v>1861.29</v>
      </c>
      <c r="R17" s="92">
        <v>390.61</v>
      </c>
      <c r="S17" s="67">
        <v>1467.08</v>
      </c>
      <c r="T17" s="92">
        <v>278.87</v>
      </c>
      <c r="U17" s="67">
        <v>743.0</v>
      </c>
      <c r="V17" s="67"/>
      <c r="W17" s="93"/>
      <c r="X17" s="91"/>
      <c r="Y17" s="93"/>
      <c r="Z17" s="91"/>
      <c r="AA17" s="67"/>
      <c r="AB17" s="67"/>
    </row>
    <row r="18">
      <c r="A18" s="36" t="s">
        <v>42</v>
      </c>
      <c r="B18" s="67"/>
      <c r="C18" s="67"/>
      <c r="D18" s="98"/>
      <c r="E18" s="100"/>
      <c r="F18" s="100">
        <v>35.51</v>
      </c>
      <c r="G18" s="100">
        <v>55.13</v>
      </c>
      <c r="H18" s="100">
        <v>243.55</v>
      </c>
      <c r="I18" s="100">
        <v>912.64</v>
      </c>
      <c r="J18" s="102">
        <v>520.07</v>
      </c>
      <c r="K18" s="90">
        <v>1667.22</v>
      </c>
      <c r="L18" s="91">
        <v>500.77</v>
      </c>
      <c r="M18" s="67">
        <v>1599.5</v>
      </c>
      <c r="N18" s="91">
        <v>225.16</v>
      </c>
      <c r="O18" s="67">
        <v>725.02</v>
      </c>
      <c r="P18" s="91">
        <v>434.55</v>
      </c>
      <c r="Q18" s="67">
        <v>1792.58</v>
      </c>
      <c r="R18" s="92">
        <v>446.82</v>
      </c>
      <c r="S18" s="67">
        <v>1705.68</v>
      </c>
      <c r="T18" s="92">
        <v>369.29</v>
      </c>
      <c r="U18" s="67">
        <v>1138.0</v>
      </c>
      <c r="V18" s="67"/>
      <c r="W18" s="93"/>
      <c r="X18" s="91"/>
      <c r="Y18" s="93"/>
      <c r="Z18" s="91"/>
      <c r="AA18" s="67"/>
      <c r="AB18" s="67"/>
    </row>
    <row r="19">
      <c r="A19" s="36" t="s">
        <v>43</v>
      </c>
      <c r="B19" s="67"/>
      <c r="C19" s="67"/>
      <c r="D19" s="98"/>
      <c r="E19" s="100"/>
      <c r="F19" s="100">
        <v>63.63</v>
      </c>
      <c r="G19" s="100">
        <v>121.22</v>
      </c>
      <c r="H19" s="100">
        <v>233.16</v>
      </c>
      <c r="I19" s="100">
        <v>864.88</v>
      </c>
      <c r="J19" s="102">
        <v>553.31</v>
      </c>
      <c r="K19" s="90">
        <v>1783.86</v>
      </c>
      <c r="L19" s="91">
        <v>497.43</v>
      </c>
      <c r="M19" s="67">
        <v>1587.75</v>
      </c>
      <c r="N19" s="91">
        <v>205.83</v>
      </c>
      <c r="O19" s="67">
        <v>647.14</v>
      </c>
      <c r="P19" s="91">
        <v>428.43</v>
      </c>
      <c r="Q19" s="67">
        <v>1764.45</v>
      </c>
      <c r="R19" s="92">
        <v>373.74</v>
      </c>
      <c r="S19" s="67">
        <v>1395.39</v>
      </c>
      <c r="T19" s="92">
        <v>410.31</v>
      </c>
      <c r="U19" s="67">
        <v>1282.0</v>
      </c>
      <c r="V19" s="67"/>
      <c r="W19" s="93"/>
      <c r="X19" s="91"/>
      <c r="Y19" s="93"/>
      <c r="Z19" s="91"/>
      <c r="AA19" s="67"/>
      <c r="AB19" s="67"/>
    </row>
    <row r="20">
      <c r="A20" s="45" t="s">
        <v>185</v>
      </c>
      <c r="B20" s="131"/>
      <c r="C20" s="131"/>
      <c r="D20" s="132"/>
      <c r="E20" s="115"/>
      <c r="F20" s="132">
        <f t="shared" ref="F20:S20" si="1">SUM(F8:F19)</f>
        <v>1587.19</v>
      </c>
      <c r="G20" s="115">
        <f t="shared" si="1"/>
        <v>4837.15</v>
      </c>
      <c r="H20" s="132">
        <f t="shared" si="1"/>
        <v>3811.31</v>
      </c>
      <c r="I20" s="115">
        <f t="shared" si="1"/>
        <v>13684.99</v>
      </c>
      <c r="J20" s="114">
        <f t="shared" si="1"/>
        <v>6517.81</v>
      </c>
      <c r="K20" s="115">
        <f t="shared" si="1"/>
        <v>20978.81</v>
      </c>
      <c r="L20" s="114">
        <f t="shared" si="1"/>
        <v>4050.22</v>
      </c>
      <c r="M20" s="115">
        <f t="shared" si="1"/>
        <v>12454.94</v>
      </c>
      <c r="N20" s="114">
        <f t="shared" si="1"/>
        <v>3945.64</v>
      </c>
      <c r="O20" s="115">
        <f t="shared" si="1"/>
        <v>14392.57</v>
      </c>
      <c r="P20" s="114">
        <f t="shared" si="1"/>
        <v>5065.24</v>
      </c>
      <c r="Q20" s="115">
        <f t="shared" si="1"/>
        <v>20721.07</v>
      </c>
      <c r="R20" s="116">
        <f t="shared" si="1"/>
        <v>5145.43</v>
      </c>
      <c r="S20" s="115">
        <f t="shared" si="1"/>
        <v>18929.77</v>
      </c>
      <c r="T20" s="114">
        <f t="shared" ref="T20:U20" si="2">SUM(T13:T19)</f>
        <v>1228.81</v>
      </c>
      <c r="U20" s="68">
        <f t="shared" si="2"/>
        <v>3353</v>
      </c>
      <c r="V20" s="67"/>
      <c r="W20" s="93"/>
      <c r="X20" s="93"/>
      <c r="Y20" s="93"/>
      <c r="Z20" s="93"/>
      <c r="AA20" s="67"/>
      <c r="AB20" s="6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">
      <c r="A2" s="2" t="s">
        <v>100</v>
      </c>
      <c r="C2" s="26" t="s">
        <v>186</v>
      </c>
    </row>
    <row r="3">
      <c r="A3" s="2" t="s">
        <v>49</v>
      </c>
      <c r="C3" s="26">
        <v>2101649.0</v>
      </c>
    </row>
    <row r="4">
      <c r="A4" s="2" t="s">
        <v>52</v>
      </c>
      <c r="C4" s="26">
        <v>5272214.0</v>
      </c>
    </row>
    <row r="7">
      <c r="A7" s="160" t="s">
        <v>2</v>
      </c>
      <c r="B7" s="161" t="s">
        <v>55</v>
      </c>
      <c r="C7" s="162" t="s">
        <v>56</v>
      </c>
      <c r="D7" s="163" t="s">
        <v>75</v>
      </c>
      <c r="E7" s="67" t="s">
        <v>76</v>
      </c>
      <c r="F7" s="67" t="s">
        <v>77</v>
      </c>
      <c r="G7" s="67" t="s">
        <v>78</v>
      </c>
      <c r="H7" s="67" t="s">
        <v>79</v>
      </c>
      <c r="I7" s="67" t="s">
        <v>80</v>
      </c>
      <c r="J7" s="67" t="s">
        <v>81</v>
      </c>
      <c r="K7" s="67" t="s">
        <v>82</v>
      </c>
      <c r="L7" s="67" t="s">
        <v>104</v>
      </c>
    </row>
    <row r="8">
      <c r="A8" s="164" t="s">
        <v>32</v>
      </c>
      <c r="B8" s="67"/>
      <c r="C8" s="67"/>
      <c r="D8" s="67"/>
      <c r="E8" s="67"/>
      <c r="F8" s="67"/>
      <c r="G8" s="93"/>
      <c r="H8" s="91"/>
      <c r="I8" s="93"/>
      <c r="J8" s="91"/>
      <c r="K8" s="67"/>
      <c r="L8" s="67"/>
    </row>
    <row r="9">
      <c r="A9" s="164" t="s">
        <v>33</v>
      </c>
      <c r="B9" s="67"/>
      <c r="C9" s="67"/>
      <c r="D9" s="67"/>
      <c r="E9" s="67"/>
      <c r="F9" s="67"/>
      <c r="G9" s="93"/>
      <c r="H9" s="91"/>
      <c r="I9" s="93"/>
      <c r="J9" s="91"/>
      <c r="K9" s="67"/>
      <c r="L9" s="67"/>
    </row>
    <row r="10">
      <c r="A10" s="164" t="s">
        <v>34</v>
      </c>
      <c r="B10" s="67"/>
      <c r="C10" s="67"/>
      <c r="D10" s="67"/>
      <c r="E10" s="67"/>
      <c r="F10" s="67"/>
      <c r="G10" s="93"/>
      <c r="H10" s="91"/>
      <c r="I10" s="93"/>
      <c r="J10" s="91"/>
      <c r="K10" s="67"/>
      <c r="L10" s="67"/>
    </row>
    <row r="11">
      <c r="A11" s="164" t="s">
        <v>35</v>
      </c>
      <c r="B11" s="67"/>
      <c r="C11" s="67"/>
      <c r="D11" s="67"/>
      <c r="E11" s="67"/>
      <c r="F11" s="67"/>
      <c r="G11" s="93"/>
      <c r="H11" s="91"/>
      <c r="I11" s="93"/>
      <c r="J11" s="91"/>
      <c r="K11" s="67"/>
      <c r="L11" s="67"/>
    </row>
    <row r="12">
      <c r="A12" s="164" t="s">
        <v>36</v>
      </c>
      <c r="B12" s="67"/>
      <c r="C12" s="67"/>
      <c r="D12" s="67"/>
      <c r="E12" s="67"/>
      <c r="F12" s="67"/>
      <c r="G12" s="93"/>
      <c r="H12" s="91"/>
      <c r="I12" s="93"/>
      <c r="J12" s="91"/>
      <c r="K12" s="67"/>
      <c r="L12" s="67"/>
    </row>
    <row r="13">
      <c r="A13" s="164" t="s">
        <v>37</v>
      </c>
      <c r="B13" s="67"/>
      <c r="C13" s="67"/>
      <c r="D13" s="92"/>
      <c r="E13" s="67"/>
      <c r="F13" s="67"/>
      <c r="G13" s="93"/>
      <c r="H13" s="91"/>
      <c r="I13" s="93"/>
      <c r="J13" s="91"/>
      <c r="K13" s="67"/>
      <c r="L13" s="67"/>
    </row>
    <row r="14">
      <c r="A14" s="164" t="s">
        <v>38</v>
      </c>
      <c r="B14" s="67"/>
      <c r="C14" s="67"/>
      <c r="D14" s="92"/>
      <c r="E14" s="67"/>
      <c r="F14" s="67"/>
      <c r="G14" s="93"/>
      <c r="H14" s="91"/>
      <c r="I14" s="93"/>
      <c r="J14" s="91"/>
      <c r="K14" s="67"/>
      <c r="L14" s="67"/>
    </row>
    <row r="15">
      <c r="A15" s="164" t="s">
        <v>39</v>
      </c>
      <c r="B15" s="67"/>
      <c r="C15" s="67"/>
      <c r="D15" s="92"/>
      <c r="E15" s="67"/>
      <c r="F15" s="67"/>
      <c r="G15" s="93"/>
      <c r="H15" s="91"/>
      <c r="I15" s="93"/>
      <c r="J15" s="91"/>
      <c r="K15" s="67"/>
      <c r="L15" s="67"/>
    </row>
    <row r="16">
      <c r="A16" s="164" t="s">
        <v>40</v>
      </c>
      <c r="B16" s="67"/>
      <c r="C16" s="67"/>
      <c r="D16" s="67"/>
      <c r="E16" s="67"/>
      <c r="F16" s="67"/>
      <c r="G16" s="93"/>
      <c r="H16" s="91"/>
      <c r="I16" s="93"/>
      <c r="J16" s="91"/>
      <c r="K16" s="67"/>
      <c r="L16" s="67"/>
    </row>
    <row r="17">
      <c r="A17" s="164" t="s">
        <v>41</v>
      </c>
      <c r="B17" s="67"/>
      <c r="C17" s="67"/>
      <c r="D17" s="67"/>
      <c r="E17" s="67"/>
      <c r="F17" s="67"/>
      <c r="G17" s="93"/>
      <c r="H17" s="91"/>
      <c r="I17" s="93"/>
      <c r="J17" s="91"/>
      <c r="K17" s="67"/>
      <c r="L17" s="67"/>
    </row>
    <row r="18">
      <c r="A18" s="164" t="s">
        <v>42</v>
      </c>
      <c r="B18" s="67"/>
      <c r="C18" s="67"/>
      <c r="D18" s="67"/>
      <c r="E18" s="67"/>
      <c r="F18" s="67"/>
      <c r="G18" s="93"/>
      <c r="H18" s="91"/>
      <c r="I18" s="93"/>
      <c r="J18" s="91"/>
      <c r="K18" s="67"/>
      <c r="L18" s="67"/>
    </row>
    <row r="19">
      <c r="A19" s="164" t="s">
        <v>43</v>
      </c>
      <c r="B19" s="67"/>
      <c r="C19" s="67"/>
      <c r="D19" s="67"/>
      <c r="E19" s="67"/>
      <c r="F19" s="67"/>
      <c r="G19" s="93"/>
      <c r="H19" s="91"/>
      <c r="I19" s="93"/>
      <c r="J19" s="91">
        <v>3214.79</v>
      </c>
      <c r="K19" s="67">
        <v>4568.0</v>
      </c>
      <c r="L19" s="67"/>
    </row>
    <row r="20">
      <c r="A20" s="165"/>
      <c r="B20" s="109"/>
      <c r="C20" s="109"/>
      <c r="D20" s="113"/>
      <c r="E20" s="67"/>
      <c r="F20" s="67"/>
      <c r="G20" s="93"/>
      <c r="H20" s="93"/>
      <c r="I20" s="93"/>
      <c r="J20" s="93"/>
      <c r="K20" s="67"/>
      <c r="L20" s="6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10" width="12.86"/>
    <col customWidth="1" min="11" max="11" width="11.86"/>
    <col customWidth="1" min="12" max="12" width="12.43"/>
    <col customWidth="1" min="13" max="13" width="14.43"/>
    <col customWidth="1" min="14" max="16" width="11.0"/>
    <col customWidth="1" min="17" max="17" width="10.43"/>
    <col customWidth="1" min="18" max="18" width="12.29"/>
    <col customWidth="1" min="19" max="19" width="8.71"/>
    <col customWidth="1" min="20" max="20" width="11.43"/>
    <col customWidth="1" min="21" max="21" width="8.71"/>
    <col customWidth="1" min="22" max="22" width="11.14"/>
    <col customWidth="1" min="23" max="24" width="11.29"/>
    <col customWidth="1" min="25" max="25" width="8.71"/>
    <col customWidth="1" min="26" max="26" width="11.57"/>
    <col customWidth="1" min="27" max="27" width="8.71"/>
    <col customWidth="1" min="28" max="28" width="11.57"/>
    <col customWidth="1" min="29" max="29" width="8.71"/>
    <col customWidth="1" min="30" max="30" width="10.43"/>
    <col customWidth="1" min="31" max="39" width="8.71"/>
  </cols>
  <sheetData>
    <row r="2">
      <c r="A2" s="2" t="s">
        <v>187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 t="s">
        <v>188</v>
      </c>
      <c r="V2" s="2"/>
      <c r="W2" s="2"/>
    </row>
    <row r="3">
      <c r="A3" s="2" t="s">
        <v>189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>
        <v>9000774.0</v>
      </c>
      <c r="V3" s="2"/>
      <c r="W3" s="2" t="s">
        <v>190</v>
      </c>
    </row>
    <row r="4">
      <c r="A4" s="2" t="s">
        <v>191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>
        <v>150788.0</v>
      </c>
      <c r="V4" s="2"/>
      <c r="W4" s="2"/>
    </row>
    <row r="7">
      <c r="A7" s="82" t="s">
        <v>2</v>
      </c>
      <c r="B7" s="13" t="s">
        <v>55</v>
      </c>
      <c r="C7" s="13" t="s">
        <v>192</v>
      </c>
      <c r="D7" s="166" t="s">
        <v>57</v>
      </c>
      <c r="E7" s="166" t="s">
        <v>58</v>
      </c>
      <c r="F7" s="166" t="s">
        <v>59</v>
      </c>
      <c r="G7" s="166" t="s">
        <v>60</v>
      </c>
      <c r="H7" s="166" t="s">
        <v>61</v>
      </c>
      <c r="I7" s="166" t="s">
        <v>62</v>
      </c>
      <c r="J7" s="166" t="s">
        <v>63</v>
      </c>
      <c r="K7" s="166" t="s">
        <v>64</v>
      </c>
      <c r="L7" s="13" t="s">
        <v>65</v>
      </c>
      <c r="M7" s="13" t="s">
        <v>66</v>
      </c>
      <c r="N7" s="13" t="s">
        <v>67</v>
      </c>
      <c r="O7" s="13" t="s">
        <v>68</v>
      </c>
      <c r="P7" s="13" t="s">
        <v>69</v>
      </c>
      <c r="Q7" s="13" t="s">
        <v>70</v>
      </c>
      <c r="R7" s="13" t="s">
        <v>71</v>
      </c>
      <c r="S7" s="13" t="s">
        <v>72</v>
      </c>
      <c r="T7" s="13" t="s">
        <v>73</v>
      </c>
      <c r="U7" s="83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68" t="s">
        <v>115</v>
      </c>
      <c r="AE7" s="68" t="s">
        <v>104</v>
      </c>
    </row>
    <row r="8">
      <c r="A8" s="36" t="s">
        <v>32</v>
      </c>
      <c r="B8" s="67"/>
      <c r="C8" s="67"/>
      <c r="D8" s="88">
        <v>1641.91</v>
      </c>
      <c r="E8" s="88">
        <v>3534.24</v>
      </c>
      <c r="F8" s="88">
        <v>1459.75</v>
      </c>
      <c r="G8" s="89">
        <v>4667.36</v>
      </c>
      <c r="H8" s="88">
        <v>840.44</v>
      </c>
      <c r="I8" s="90">
        <v>3666.88</v>
      </c>
      <c r="J8" s="90">
        <v>1614.35</v>
      </c>
      <c r="K8" s="90">
        <v>5561.28</v>
      </c>
      <c r="L8" s="91">
        <v>1809.83</v>
      </c>
      <c r="M8" s="67">
        <v>6264.48</v>
      </c>
      <c r="N8" s="91">
        <v>1578.56</v>
      </c>
      <c r="O8" s="67">
        <v>6254.24</v>
      </c>
      <c r="P8" s="91">
        <v>1204.79</v>
      </c>
      <c r="Q8" s="67">
        <v>5402.24</v>
      </c>
      <c r="R8" s="91">
        <v>1095.77</v>
      </c>
      <c r="S8" s="67">
        <v>4493.92</v>
      </c>
      <c r="T8" s="92">
        <v>1224.76</v>
      </c>
      <c r="U8" s="67">
        <v>4160.0</v>
      </c>
      <c r="V8" s="92">
        <v>1622.65</v>
      </c>
      <c r="W8" s="67">
        <v>4960.0</v>
      </c>
      <c r="X8" s="91">
        <v>1399.16</v>
      </c>
      <c r="Y8" s="93">
        <v>4160.0</v>
      </c>
      <c r="Z8" s="91">
        <v>1194.8</v>
      </c>
      <c r="AA8" s="93">
        <v>3520.0</v>
      </c>
      <c r="AB8" s="91">
        <v>1372.84</v>
      </c>
      <c r="AC8" s="67">
        <v>5120.0</v>
      </c>
      <c r="AD8" s="91">
        <v>1139.25</v>
      </c>
      <c r="AE8" s="67">
        <v>4320.0</v>
      </c>
    </row>
    <row r="9">
      <c r="A9" s="36" t="s">
        <v>33</v>
      </c>
      <c r="B9" s="67"/>
      <c r="C9" s="67"/>
      <c r="D9" s="88"/>
      <c r="E9" s="88"/>
      <c r="F9" s="88">
        <v>1478.83</v>
      </c>
      <c r="G9" s="89">
        <v>4587.04</v>
      </c>
      <c r="H9" s="90">
        <v>768.96</v>
      </c>
      <c r="I9" s="90">
        <v>2997.12</v>
      </c>
      <c r="J9" s="90">
        <v>1321.02</v>
      </c>
      <c r="K9" s="90">
        <v>4851.04</v>
      </c>
      <c r="L9" s="91">
        <v>1660.52</v>
      </c>
      <c r="M9" s="67">
        <v>5727.36</v>
      </c>
      <c r="N9" s="91">
        <v>1600.53</v>
      </c>
      <c r="O9" s="67">
        <v>5653.44</v>
      </c>
      <c r="P9" s="91">
        <v>1277.9</v>
      </c>
      <c r="Q9" s="67">
        <v>5286.4</v>
      </c>
      <c r="R9" s="91">
        <v>1133.77</v>
      </c>
      <c r="S9" s="67">
        <v>5064.64</v>
      </c>
      <c r="T9" s="92">
        <v>1641.0</v>
      </c>
      <c r="U9" s="67">
        <v>6560.0</v>
      </c>
      <c r="V9" s="92">
        <v>1285.56</v>
      </c>
      <c r="W9" s="67">
        <v>4000.0</v>
      </c>
      <c r="X9" s="91">
        <v>1548.72</v>
      </c>
      <c r="Y9" s="93">
        <v>4320.0</v>
      </c>
      <c r="Z9" s="91">
        <v>1717.57</v>
      </c>
      <c r="AA9" s="93">
        <v>5120.0</v>
      </c>
      <c r="AB9" s="91">
        <v>1561.66</v>
      </c>
      <c r="AC9" s="67">
        <v>5120.0</v>
      </c>
      <c r="AD9" s="91">
        <v>1229.07</v>
      </c>
      <c r="AE9" s="67">
        <v>4350.0</v>
      </c>
    </row>
    <row r="10">
      <c r="A10" s="36" t="s">
        <v>34</v>
      </c>
      <c r="B10" s="67"/>
      <c r="C10" s="67"/>
      <c r="D10" s="88"/>
      <c r="E10" s="88"/>
      <c r="F10" s="88">
        <v>1698.88</v>
      </c>
      <c r="G10" s="89">
        <v>5302.72</v>
      </c>
      <c r="H10" s="90">
        <v>967.32</v>
      </c>
      <c r="I10" s="90">
        <v>3845.76</v>
      </c>
      <c r="J10" s="90">
        <v>1345.68</v>
      </c>
      <c r="K10" s="90">
        <v>4946.56</v>
      </c>
      <c r="L10" s="91">
        <v>1826.82</v>
      </c>
      <c r="M10" s="67">
        <v>6325.6</v>
      </c>
      <c r="N10" s="91">
        <v>1603.47</v>
      </c>
      <c r="O10" s="67">
        <v>5664.32</v>
      </c>
      <c r="P10" s="91">
        <v>1421.39</v>
      </c>
      <c r="Q10" s="67">
        <v>5913.6</v>
      </c>
      <c r="R10" s="91">
        <v>1072.95</v>
      </c>
      <c r="S10" s="67">
        <v>4775.52</v>
      </c>
      <c r="T10" s="92">
        <v>977.26</v>
      </c>
      <c r="U10" s="67">
        <v>3894.72</v>
      </c>
      <c r="V10" s="92">
        <v>1626.36</v>
      </c>
      <c r="W10" s="67">
        <v>5120.0</v>
      </c>
      <c r="X10" s="91">
        <v>1942.22</v>
      </c>
      <c r="Y10" s="93">
        <v>5440.0</v>
      </c>
      <c r="Z10" s="91">
        <v>1457.38</v>
      </c>
      <c r="AA10" s="93">
        <v>4320.0</v>
      </c>
      <c r="AB10" s="91">
        <v>1561.66</v>
      </c>
      <c r="AC10" s="67">
        <v>5120.0</v>
      </c>
      <c r="AD10" s="91">
        <v>1462.18</v>
      </c>
      <c r="AE10" s="67">
        <v>4960.0</v>
      </c>
    </row>
    <row r="11">
      <c r="A11" s="36" t="s">
        <v>35</v>
      </c>
      <c r="B11" s="67"/>
      <c r="C11" s="67"/>
      <c r="D11" s="88"/>
      <c r="E11" s="88"/>
      <c r="F11" s="88">
        <v>1724.52</v>
      </c>
      <c r="G11" s="89">
        <v>4926.08</v>
      </c>
      <c r="H11" s="90">
        <v>1224.55</v>
      </c>
      <c r="I11" s="90">
        <v>4946.24</v>
      </c>
      <c r="J11" s="90">
        <v>1118.29</v>
      </c>
      <c r="K11" s="90">
        <v>4490.88</v>
      </c>
      <c r="L11" s="91">
        <v>1240.34</v>
      </c>
      <c r="M11" s="67">
        <v>4215.84</v>
      </c>
      <c r="N11" s="91">
        <v>1718.26</v>
      </c>
      <c r="O11" s="67">
        <v>6087.84</v>
      </c>
      <c r="P11" s="91">
        <v>1360.52</v>
      </c>
      <c r="Q11" s="67">
        <v>5647.52</v>
      </c>
      <c r="R11" s="91">
        <v>1162.35</v>
      </c>
      <c r="S11" s="67">
        <v>5200.48</v>
      </c>
      <c r="T11" s="92">
        <v>1202.92</v>
      </c>
      <c r="U11" s="67">
        <v>4861.76</v>
      </c>
      <c r="V11" s="92">
        <v>1675.04</v>
      </c>
      <c r="W11" s="67">
        <v>5280.0</v>
      </c>
      <c r="X11" s="91">
        <v>1829.79</v>
      </c>
      <c r="Y11" s="93">
        <v>5120.0</v>
      </c>
      <c r="Z11" s="91">
        <v>1743.12</v>
      </c>
      <c r="AA11" s="93">
        <v>5120.0</v>
      </c>
      <c r="AB11" s="91">
        <v>1869.31</v>
      </c>
      <c r="AC11" s="67">
        <v>6240.0</v>
      </c>
      <c r="AD11" s="91">
        <v>1838.69</v>
      </c>
      <c r="AE11" s="67">
        <v>6400.0</v>
      </c>
    </row>
    <row r="12">
      <c r="A12" s="36" t="s">
        <v>36</v>
      </c>
      <c r="B12" s="67"/>
      <c r="C12" s="67"/>
      <c r="D12" s="88"/>
      <c r="E12" s="88"/>
      <c r="F12" s="88">
        <v>1942.91</v>
      </c>
      <c r="G12" s="89">
        <v>5575.68</v>
      </c>
      <c r="H12" s="90">
        <v>1240.94</v>
      </c>
      <c r="I12" s="90">
        <v>5016.32</v>
      </c>
      <c r="J12" s="90">
        <v>1185.5</v>
      </c>
      <c r="K12" s="90">
        <v>4778.4</v>
      </c>
      <c r="L12" s="91">
        <v>2013.22</v>
      </c>
      <c r="M12" s="67">
        <v>6996.16</v>
      </c>
      <c r="N12" s="91">
        <v>1788.88</v>
      </c>
      <c r="O12" s="67">
        <v>6189.12</v>
      </c>
      <c r="P12" s="91">
        <v>1703.48</v>
      </c>
      <c r="Q12" s="67">
        <v>7146.56</v>
      </c>
      <c r="R12" s="91">
        <v>1216.17</v>
      </c>
      <c r="S12" s="67">
        <v>5456.32</v>
      </c>
      <c r="T12" s="92">
        <v>1213.91</v>
      </c>
      <c r="U12" s="67">
        <v>4908.8</v>
      </c>
      <c r="V12" s="92">
        <v>1626.36</v>
      </c>
      <c r="W12" s="67">
        <v>5120.0</v>
      </c>
      <c r="X12" s="91">
        <v>1717.36</v>
      </c>
      <c r="Y12" s="93">
        <v>4800.0</v>
      </c>
      <c r="Z12" s="91">
        <v>1824.31</v>
      </c>
      <c r="AA12" s="93">
        <v>3680.0</v>
      </c>
      <c r="AB12" s="91">
        <v>1692.12</v>
      </c>
      <c r="AC12" s="67">
        <v>5600.0</v>
      </c>
      <c r="AD12" s="91">
        <v>1600.31</v>
      </c>
      <c r="AE12" s="67">
        <v>5440.0</v>
      </c>
    </row>
    <row r="13">
      <c r="A13" s="36" t="s">
        <v>37</v>
      </c>
      <c r="B13" s="67"/>
      <c r="C13" s="67"/>
      <c r="D13" s="88"/>
      <c r="E13" s="88"/>
      <c r="F13" s="88">
        <v>1676.28</v>
      </c>
      <c r="G13" s="89">
        <v>4782.56</v>
      </c>
      <c r="H13" s="90">
        <v>1113.17</v>
      </c>
      <c r="I13" s="90">
        <v>4469.76</v>
      </c>
      <c r="J13" s="90">
        <v>1078.16</v>
      </c>
      <c r="K13" s="90">
        <v>4796.0</v>
      </c>
      <c r="L13" s="91">
        <v>2087.32</v>
      </c>
      <c r="M13" s="67">
        <v>7262.72</v>
      </c>
      <c r="N13" s="91">
        <v>1721.4</v>
      </c>
      <c r="O13" s="67">
        <v>5946.4</v>
      </c>
      <c r="P13" s="91">
        <v>1260.77</v>
      </c>
      <c r="Q13" s="67">
        <v>5211.52</v>
      </c>
      <c r="R13" s="91">
        <v>1091.0</v>
      </c>
      <c r="S13" s="67">
        <v>4861.28</v>
      </c>
      <c r="T13" s="92">
        <v>1366.68</v>
      </c>
      <c r="U13" s="67">
        <v>5563.52</v>
      </c>
      <c r="V13" s="92">
        <v>1480.31</v>
      </c>
      <c r="W13" s="67">
        <v>4640.0</v>
      </c>
      <c r="X13" s="91">
        <v>1998.44</v>
      </c>
      <c r="Y13" s="93">
        <v>5600.0</v>
      </c>
      <c r="Z13" s="91">
        <v>1478.97</v>
      </c>
      <c r="AA13" s="93">
        <v>5760.0</v>
      </c>
      <c r="AB13" s="91">
        <v>1866.06</v>
      </c>
      <c r="AC13" s="67">
        <v>6240.0</v>
      </c>
      <c r="AD13" s="91">
        <v>1784.47</v>
      </c>
      <c r="AE13" s="67">
        <v>6080.0</v>
      </c>
    </row>
    <row r="14">
      <c r="A14" s="36" t="s">
        <v>38</v>
      </c>
      <c r="B14" s="67"/>
      <c r="C14" s="67"/>
      <c r="D14" s="98"/>
      <c r="E14" s="98"/>
      <c r="F14" s="98">
        <v>1850.5</v>
      </c>
      <c r="G14" s="99">
        <v>4711.04</v>
      </c>
      <c r="H14" s="100">
        <v>1152.85</v>
      </c>
      <c r="I14" s="100">
        <v>4639.52</v>
      </c>
      <c r="J14" s="100">
        <v>1125.25</v>
      </c>
      <c r="K14" s="100">
        <v>5019.84</v>
      </c>
      <c r="L14" s="91">
        <v>2064.15</v>
      </c>
      <c r="M14" s="67">
        <v>7179.36</v>
      </c>
      <c r="N14" s="91">
        <v>2105.6</v>
      </c>
      <c r="O14" s="67">
        <v>7328.48</v>
      </c>
      <c r="P14" s="91">
        <v>1598.31</v>
      </c>
      <c r="Q14" s="67">
        <v>6686.88</v>
      </c>
      <c r="R14" s="91">
        <v>1075.14</v>
      </c>
      <c r="S14" s="67">
        <v>4785.92</v>
      </c>
      <c r="T14" s="92">
        <v>1035.54</v>
      </c>
      <c r="U14" s="67">
        <v>4144.48</v>
      </c>
      <c r="V14" s="92">
        <v>1577.67</v>
      </c>
      <c r="W14" s="67">
        <v>4960.0</v>
      </c>
      <c r="X14" s="91">
        <v>1773.58</v>
      </c>
      <c r="Y14" s="93">
        <v>4960.0</v>
      </c>
      <c r="Z14" s="91">
        <v>1953.76</v>
      </c>
      <c r="AA14" s="93">
        <v>5600.0</v>
      </c>
      <c r="AB14" s="91">
        <v>1956.27</v>
      </c>
      <c r="AC14" s="67">
        <v>6560.0</v>
      </c>
      <c r="AD14" s="91">
        <v>1671.84</v>
      </c>
      <c r="AE14" s="67">
        <v>5760.0</v>
      </c>
    </row>
    <row r="15">
      <c r="A15" s="36" t="s">
        <v>39</v>
      </c>
      <c r="B15" s="67">
        <v>160.0</v>
      </c>
      <c r="C15" s="67"/>
      <c r="D15" s="98"/>
      <c r="E15" s="98"/>
      <c r="F15" s="98">
        <v>2059.74</v>
      </c>
      <c r="G15" s="99">
        <v>5264.16</v>
      </c>
      <c r="H15" s="100">
        <v>1460.18</v>
      </c>
      <c r="I15" s="100">
        <v>5414.56</v>
      </c>
      <c r="J15" s="100">
        <v>1199.37</v>
      </c>
      <c r="K15" s="100">
        <v>5371.68</v>
      </c>
      <c r="L15" s="102">
        <v>1732.79</v>
      </c>
      <c r="M15" s="90">
        <v>5987.36</v>
      </c>
      <c r="N15" s="91">
        <v>1675.82</v>
      </c>
      <c r="O15" s="67">
        <v>5782.4</v>
      </c>
      <c r="P15" s="91">
        <v>1594.85</v>
      </c>
      <c r="Q15" s="67">
        <v>6321.76</v>
      </c>
      <c r="R15" s="91">
        <v>1415.95</v>
      </c>
      <c r="S15" s="67">
        <v>6406.08</v>
      </c>
      <c r="T15" s="92">
        <v>1127.87</v>
      </c>
      <c r="U15" s="67">
        <v>4541.76</v>
      </c>
      <c r="V15" s="92">
        <v>1348.62</v>
      </c>
      <c r="W15" s="67">
        <v>4160.0</v>
      </c>
      <c r="X15" s="91">
        <v>1690.44</v>
      </c>
      <c r="Y15" s="93">
        <v>5120.0</v>
      </c>
      <c r="Z15" s="91">
        <v>1598.78</v>
      </c>
      <c r="AA15" s="93">
        <v>4640.0</v>
      </c>
      <c r="AB15" s="91">
        <v>1300.25</v>
      </c>
      <c r="AC15" s="67">
        <v>3840.0</v>
      </c>
      <c r="AD15" s="91">
        <v>1523.17</v>
      </c>
      <c r="AE15" s="67">
        <v>5760.0</v>
      </c>
    </row>
    <row r="16">
      <c r="A16" s="36" t="s">
        <v>40</v>
      </c>
      <c r="B16" s="67"/>
      <c r="C16" s="67"/>
      <c r="D16" s="98"/>
      <c r="E16" s="98"/>
      <c r="F16" s="98">
        <v>2331.77</v>
      </c>
      <c r="G16" s="99">
        <v>5354.72</v>
      </c>
      <c r="H16" s="100">
        <v>1270.3</v>
      </c>
      <c r="I16" s="100">
        <v>4675.84</v>
      </c>
      <c r="J16" s="100">
        <v>951.57</v>
      </c>
      <c r="K16" s="100">
        <v>4194.72</v>
      </c>
      <c r="L16" s="102">
        <v>1703.27</v>
      </c>
      <c r="M16" s="90">
        <v>5881.12</v>
      </c>
      <c r="N16" s="91">
        <v>1615.82</v>
      </c>
      <c r="O16" s="67">
        <v>5566.56</v>
      </c>
      <c r="P16" s="91">
        <v>1448.24</v>
      </c>
      <c r="Q16" s="67">
        <v>5714.56</v>
      </c>
      <c r="R16" s="91">
        <v>1275.92</v>
      </c>
      <c r="S16" s="67">
        <v>5740.32</v>
      </c>
      <c r="T16" s="92">
        <v>1428.14</v>
      </c>
      <c r="U16" s="67">
        <v>5828.96</v>
      </c>
      <c r="V16" s="92">
        <v>1545.58</v>
      </c>
      <c r="W16" s="67">
        <v>4800.0</v>
      </c>
      <c r="X16" s="91">
        <v>1725.83</v>
      </c>
      <c r="Y16" s="93">
        <v>5280.0</v>
      </c>
      <c r="Z16" s="91">
        <v>1598.78</v>
      </c>
      <c r="AA16" s="93">
        <v>4640.0</v>
      </c>
      <c r="AB16" s="91">
        <v>2009.16</v>
      </c>
      <c r="AC16" s="67">
        <v>6080.0</v>
      </c>
      <c r="AD16" s="91">
        <v>1598.33</v>
      </c>
      <c r="AE16" s="67">
        <v>6080.0</v>
      </c>
    </row>
    <row r="17">
      <c r="A17" s="36" t="s">
        <v>41</v>
      </c>
      <c r="B17" s="67"/>
      <c r="C17" s="67"/>
      <c r="D17" s="98"/>
      <c r="E17" s="98"/>
      <c r="F17" s="98">
        <v>2350.91</v>
      </c>
      <c r="G17" s="99">
        <v>5400.0</v>
      </c>
      <c r="H17" s="100">
        <v>1636.34</v>
      </c>
      <c r="I17" s="100">
        <v>5651.36</v>
      </c>
      <c r="J17" s="100">
        <v>1078.98</v>
      </c>
      <c r="K17" s="100">
        <v>4799.84</v>
      </c>
      <c r="L17" s="102">
        <v>1891.49</v>
      </c>
      <c r="M17" s="90">
        <v>6558.24</v>
      </c>
      <c r="N17" s="91">
        <v>1901.76</v>
      </c>
      <c r="O17" s="67">
        <v>6595.2</v>
      </c>
      <c r="P17" s="91">
        <v>1622.05</v>
      </c>
      <c r="Q17" s="67">
        <v>6434.4</v>
      </c>
      <c r="R17" s="91">
        <v>1391.21</v>
      </c>
      <c r="S17" s="67">
        <v>6288.48</v>
      </c>
      <c r="T17" s="92">
        <v>1328.0</v>
      </c>
      <c r="U17" s="67">
        <v>5509.76</v>
      </c>
      <c r="V17" s="92">
        <v>1447.1</v>
      </c>
      <c r="W17" s="67">
        <v>4480.0</v>
      </c>
      <c r="X17" s="92">
        <v>1522.38</v>
      </c>
      <c r="Y17" s="93">
        <v>4640.0</v>
      </c>
      <c r="Z17" s="91">
        <v>1357.91</v>
      </c>
      <c r="AA17" s="93">
        <v>4000.0</v>
      </c>
      <c r="AB17" s="91">
        <v>2105.96</v>
      </c>
      <c r="AC17" s="67">
        <v>6400.0</v>
      </c>
      <c r="AD17" s="91">
        <v>1639.18</v>
      </c>
      <c r="AE17" s="67">
        <v>6240.0</v>
      </c>
    </row>
    <row r="18">
      <c r="A18" s="36" t="s">
        <v>42</v>
      </c>
      <c r="B18" s="67"/>
      <c r="C18" s="67"/>
      <c r="D18" s="98"/>
      <c r="E18" s="98"/>
      <c r="F18" s="98">
        <v>2694.18</v>
      </c>
      <c r="G18" s="99">
        <v>5897.76</v>
      </c>
      <c r="H18" s="100">
        <v>1555.36</v>
      </c>
      <c r="I18" s="100">
        <v>5359.52</v>
      </c>
      <c r="J18" s="100">
        <v>1062.03</v>
      </c>
      <c r="K18" s="100">
        <v>4719.36</v>
      </c>
      <c r="L18" s="102">
        <v>1736.22</v>
      </c>
      <c r="M18" s="90">
        <v>5999.68</v>
      </c>
      <c r="N18" s="91">
        <v>1806.0</v>
      </c>
      <c r="O18" s="67">
        <v>6250.72</v>
      </c>
      <c r="P18" s="91">
        <v>1677.68</v>
      </c>
      <c r="Q18" s="67">
        <v>6664.8</v>
      </c>
      <c r="R18" s="91">
        <v>1264.36</v>
      </c>
      <c r="S18" s="67">
        <v>5685.44</v>
      </c>
      <c r="T18" s="92">
        <v>1187.7</v>
      </c>
      <c r="U18" s="67">
        <v>4896.0</v>
      </c>
      <c r="V18" s="92">
        <v>1313.7</v>
      </c>
      <c r="W18" s="67">
        <v>4480.0</v>
      </c>
      <c r="X18" s="92">
        <v>1572.52</v>
      </c>
      <c r="Y18" s="93">
        <v>4800.0</v>
      </c>
      <c r="Z18" s="91">
        <v>1570.3</v>
      </c>
      <c r="AA18" s="93">
        <v>4640.0</v>
      </c>
      <c r="AB18" s="91">
        <v>2347.93</v>
      </c>
      <c r="AC18" s="67">
        <v>7200.0</v>
      </c>
      <c r="AD18" s="91">
        <v>1334.16</v>
      </c>
      <c r="AE18" s="67">
        <v>4960.0</v>
      </c>
    </row>
    <row r="19">
      <c r="A19" s="36" t="s">
        <v>43</v>
      </c>
      <c r="B19" s="67"/>
      <c r="C19" s="67"/>
      <c r="D19" s="98"/>
      <c r="E19" s="98"/>
      <c r="F19" s="98">
        <v>2311.23</v>
      </c>
      <c r="G19" s="99">
        <v>5037.6</v>
      </c>
      <c r="H19" s="100">
        <v>1632.31</v>
      </c>
      <c r="I19" s="100">
        <v>5246.24</v>
      </c>
      <c r="J19" s="100">
        <v>1124.66</v>
      </c>
      <c r="K19" s="100">
        <v>5016.8</v>
      </c>
      <c r="L19" s="102">
        <v>1864.08</v>
      </c>
      <c r="M19" s="90">
        <v>6459.68</v>
      </c>
      <c r="N19" s="91">
        <v>2047.33</v>
      </c>
      <c r="O19" s="67">
        <v>7118.88</v>
      </c>
      <c r="P19" s="91">
        <v>1568.86</v>
      </c>
      <c r="Q19" s="67">
        <v>6214.08</v>
      </c>
      <c r="R19" s="91">
        <v>1203.25</v>
      </c>
      <c r="S19" s="67">
        <v>5394.88</v>
      </c>
      <c r="T19" s="92">
        <v>981.54</v>
      </c>
      <c r="U19" s="67">
        <v>3994.24</v>
      </c>
      <c r="V19" s="108">
        <v>1447.12</v>
      </c>
      <c r="W19" s="67">
        <v>4960.0</v>
      </c>
      <c r="X19" s="92">
        <v>1572.52</v>
      </c>
      <c r="Y19" s="93">
        <v>4800.0</v>
      </c>
      <c r="Z19" s="91">
        <v>1767.54</v>
      </c>
      <c r="AA19" s="93">
        <v>5280.0</v>
      </c>
      <c r="AB19" s="91">
        <v>2105.96</v>
      </c>
      <c r="AC19" s="67">
        <v>6400.0</v>
      </c>
      <c r="AD19" s="91">
        <v>1410.42</v>
      </c>
      <c r="AE19" s="67">
        <v>5280.0</v>
      </c>
    </row>
    <row r="20">
      <c r="A20" s="45" t="s">
        <v>45</v>
      </c>
      <c r="B20" s="131"/>
      <c r="C20" s="131"/>
      <c r="D20" s="167"/>
      <c r="E20" s="167"/>
      <c r="F20" s="167">
        <f>SUM(F8:F19)</f>
        <v>23579.5</v>
      </c>
      <c r="G20" s="131"/>
      <c r="H20" s="167">
        <f t="shared" ref="H20:AE20" si="1">SUM(H8:H19)</f>
        <v>14862.72</v>
      </c>
      <c r="I20" s="131">
        <f t="shared" si="1"/>
        <v>55929.12</v>
      </c>
      <c r="J20" s="167">
        <f t="shared" si="1"/>
        <v>14204.86</v>
      </c>
      <c r="K20" s="131">
        <f t="shared" si="1"/>
        <v>58546.4</v>
      </c>
      <c r="L20" s="168">
        <f t="shared" si="1"/>
        <v>21630.05</v>
      </c>
      <c r="M20" s="131">
        <f t="shared" si="1"/>
        <v>74857.6</v>
      </c>
      <c r="N20" s="168">
        <f t="shared" si="1"/>
        <v>21163.43</v>
      </c>
      <c r="O20" s="131">
        <f t="shared" si="1"/>
        <v>74437.6</v>
      </c>
      <c r="P20" s="168">
        <f t="shared" si="1"/>
        <v>17738.84</v>
      </c>
      <c r="Q20" s="131">
        <f t="shared" si="1"/>
        <v>72644.32</v>
      </c>
      <c r="R20" s="168">
        <f t="shared" si="1"/>
        <v>14397.84</v>
      </c>
      <c r="S20" s="169">
        <f t="shared" si="1"/>
        <v>64153.28</v>
      </c>
      <c r="T20" s="170">
        <f t="shared" si="1"/>
        <v>14715.32</v>
      </c>
      <c r="U20" s="169">
        <f t="shared" si="1"/>
        <v>58864</v>
      </c>
      <c r="V20" s="114">
        <f t="shared" si="1"/>
        <v>17996.07</v>
      </c>
      <c r="W20" s="66">
        <f t="shared" si="1"/>
        <v>56960</v>
      </c>
      <c r="X20" s="71">
        <f t="shared" si="1"/>
        <v>20292.96</v>
      </c>
      <c r="Y20" s="118">
        <f t="shared" si="1"/>
        <v>59040</v>
      </c>
      <c r="Z20" s="119">
        <f t="shared" si="1"/>
        <v>19263.22</v>
      </c>
      <c r="AA20" s="118">
        <f t="shared" si="1"/>
        <v>56320</v>
      </c>
      <c r="AB20" s="119">
        <f t="shared" si="1"/>
        <v>21749.18</v>
      </c>
      <c r="AC20" s="66">
        <f t="shared" si="1"/>
        <v>69920</v>
      </c>
      <c r="AD20" s="71">
        <f t="shared" si="1"/>
        <v>18231.07</v>
      </c>
      <c r="AE20" s="66">
        <f t="shared" si="1"/>
        <v>65630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1.43"/>
    <col customWidth="1" min="4" max="10" width="11.71"/>
    <col customWidth="1" min="11" max="11" width="11.29"/>
    <col customWidth="1" min="12" max="12" width="11.71"/>
    <col customWidth="1" min="13" max="16" width="11.14"/>
    <col customWidth="1" min="17" max="17" width="11.57"/>
    <col customWidth="1" min="18" max="18" width="11.0"/>
    <col customWidth="1" min="19" max="19" width="10.14"/>
    <col customWidth="1" min="20" max="20" width="11.71"/>
    <col customWidth="1" min="21" max="21" width="8.71"/>
    <col customWidth="1" min="22" max="22" width="10.86"/>
    <col customWidth="1" min="23" max="24" width="11.14"/>
    <col customWidth="1" min="25" max="25" width="8.71"/>
    <col customWidth="1" min="26" max="26" width="12.57"/>
    <col customWidth="1" min="27" max="27" width="9.14"/>
    <col customWidth="1" min="28" max="28" width="12.29"/>
    <col customWidth="1" min="29" max="29" width="9.14"/>
    <col customWidth="1" min="30" max="30" width="12.57"/>
    <col customWidth="1" min="31" max="31" width="11.43"/>
    <col customWidth="1" min="32" max="37" width="8.71"/>
  </cols>
  <sheetData>
    <row r="1">
      <c r="AD1" s="25"/>
    </row>
    <row r="2">
      <c r="A2" s="2" t="s">
        <v>47</v>
      </c>
      <c r="B2" s="2"/>
      <c r="C2" s="2" t="s">
        <v>193</v>
      </c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194</v>
      </c>
      <c r="O2" s="2"/>
      <c r="P2" s="2"/>
      <c r="Q2" s="2"/>
      <c r="R2" s="2"/>
      <c r="S2" s="2"/>
      <c r="T2" s="2"/>
      <c r="U2" s="2"/>
      <c r="V2" s="2"/>
      <c r="W2" s="2"/>
      <c r="X2" s="2"/>
      <c r="AD2" s="25"/>
    </row>
    <row r="3">
      <c r="A3" s="2" t="s">
        <v>49</v>
      </c>
      <c r="B3" s="2"/>
      <c r="C3" s="2">
        <v>3.600006E7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195</v>
      </c>
      <c r="R3" s="2"/>
      <c r="S3" s="2"/>
      <c r="T3" s="2"/>
      <c r="U3" s="2"/>
      <c r="V3" s="2"/>
      <c r="W3" s="2" t="s">
        <v>196</v>
      </c>
      <c r="X3" s="2"/>
      <c r="AD3" s="25"/>
    </row>
    <row r="4">
      <c r="A4" s="2" t="s">
        <v>52</v>
      </c>
      <c r="B4" s="2"/>
      <c r="C4" s="2">
        <v>150806.0</v>
      </c>
      <c r="D4" s="2"/>
      <c r="E4" s="2"/>
      <c r="F4" s="2"/>
      <c r="G4" s="2"/>
      <c r="H4" s="2"/>
      <c r="I4" s="2"/>
      <c r="J4" s="2"/>
      <c r="K4" s="2"/>
      <c r="L4" s="2"/>
      <c r="M4" s="2"/>
      <c r="N4" s="2" t="s">
        <v>197</v>
      </c>
      <c r="O4" s="2"/>
      <c r="P4" s="2"/>
      <c r="Q4" s="2"/>
      <c r="R4" s="2"/>
      <c r="S4" s="2"/>
      <c r="T4" s="2"/>
      <c r="U4" s="2"/>
      <c r="V4" s="2"/>
      <c r="W4" s="2"/>
      <c r="X4" s="2"/>
      <c r="AD4" s="25"/>
    </row>
    <row r="5"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125</v>
      </c>
      <c r="G7" s="84" t="s">
        <v>60</v>
      </c>
      <c r="H7" s="84" t="s">
        <v>126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7850.52</v>
      </c>
      <c r="E8" s="89">
        <v>16512.96</v>
      </c>
      <c r="F8" s="88">
        <v>5498.97</v>
      </c>
      <c r="G8" s="89">
        <v>16939.32</v>
      </c>
      <c r="H8" s="88">
        <v>3453.25</v>
      </c>
      <c r="I8" s="90">
        <v>13937.28</v>
      </c>
      <c r="J8" s="90">
        <v>5002.12</v>
      </c>
      <c r="K8" s="90">
        <v>16243.44</v>
      </c>
      <c r="L8" s="91">
        <v>6537.44</v>
      </c>
      <c r="M8" s="67">
        <v>22220.04</v>
      </c>
      <c r="N8" s="91">
        <v>6639.89</v>
      </c>
      <c r="O8" s="67">
        <v>26456.16</v>
      </c>
      <c r="P8" s="91">
        <v>7491.85</v>
      </c>
      <c r="Q8" s="67">
        <v>35606.16</v>
      </c>
      <c r="R8" s="91">
        <v>8039.8</v>
      </c>
      <c r="S8" s="67">
        <v>35230.44</v>
      </c>
      <c r="T8" s="92">
        <v>10460.41</v>
      </c>
      <c r="U8" s="67">
        <v>37680.0</v>
      </c>
      <c r="V8" s="92">
        <v>13444.65</v>
      </c>
      <c r="W8" s="67">
        <v>42720.0</v>
      </c>
      <c r="X8" s="91">
        <v>12454.34</v>
      </c>
      <c r="Y8" s="93">
        <v>39840.0</v>
      </c>
      <c r="Z8" s="91">
        <v>16247.28</v>
      </c>
      <c r="AA8" s="93">
        <v>49200.0</v>
      </c>
      <c r="AB8" s="91">
        <v>12985.71</v>
      </c>
      <c r="AC8" s="67">
        <v>49440.0</v>
      </c>
      <c r="AD8" s="91">
        <v>11045.62</v>
      </c>
      <c r="AE8" s="67">
        <v>45480.0</v>
      </c>
    </row>
    <row r="9">
      <c r="A9" s="36" t="s">
        <v>33</v>
      </c>
      <c r="B9" s="67"/>
      <c r="C9" s="67"/>
      <c r="D9" s="88"/>
      <c r="E9" s="89"/>
      <c r="F9" s="88">
        <v>5299.3</v>
      </c>
      <c r="G9" s="89">
        <v>15719.52</v>
      </c>
      <c r="H9" s="90">
        <v>3708.71</v>
      </c>
      <c r="I9" s="90">
        <v>13659.12</v>
      </c>
      <c r="J9" s="90">
        <v>4726.42</v>
      </c>
      <c r="K9" s="90">
        <v>16537.08</v>
      </c>
      <c r="L9" s="91">
        <v>5941.24</v>
      </c>
      <c r="M9" s="67">
        <v>19864.8</v>
      </c>
      <c r="N9" s="91">
        <v>6654.88</v>
      </c>
      <c r="O9" s="67">
        <v>23316.6</v>
      </c>
      <c r="P9" s="91">
        <v>6376.12</v>
      </c>
      <c r="Q9" s="67">
        <v>26351.28</v>
      </c>
      <c r="R9" s="91">
        <v>7762.34</v>
      </c>
      <c r="S9" s="67">
        <v>37227.72</v>
      </c>
      <c r="T9" s="92">
        <v>14700.26</v>
      </c>
      <c r="U9" s="67">
        <v>64800.0</v>
      </c>
      <c r="V9" s="92">
        <v>12623.64</v>
      </c>
      <c r="W9" s="67">
        <v>41160.0</v>
      </c>
      <c r="X9" s="91">
        <v>14523.1</v>
      </c>
      <c r="Y9" s="93">
        <v>43440.0</v>
      </c>
      <c r="Z9" s="91">
        <v>14308.37</v>
      </c>
      <c r="AA9" s="93">
        <v>45960.0</v>
      </c>
      <c r="AB9" s="91">
        <v>15167.66</v>
      </c>
      <c r="AC9" s="67">
        <v>50640.0</v>
      </c>
      <c r="AD9" s="91">
        <v>11977.37</v>
      </c>
      <c r="AE9" s="67">
        <v>45000.0</v>
      </c>
    </row>
    <row r="10">
      <c r="A10" s="36" t="s">
        <v>34</v>
      </c>
      <c r="B10" s="67"/>
      <c r="C10" s="67"/>
      <c r="D10" s="88"/>
      <c r="E10" s="89"/>
      <c r="F10" s="88">
        <v>5993.08</v>
      </c>
      <c r="G10" s="89">
        <v>18146.4</v>
      </c>
      <c r="H10" s="90">
        <v>3890.21</v>
      </c>
      <c r="I10" s="90">
        <v>14690.76</v>
      </c>
      <c r="J10" s="90">
        <v>4376.47</v>
      </c>
      <c r="K10" s="90">
        <v>14916.36</v>
      </c>
      <c r="L10" s="91">
        <v>6433.13</v>
      </c>
      <c r="M10" s="67">
        <v>22017.48</v>
      </c>
      <c r="N10" s="91">
        <v>6834.43</v>
      </c>
      <c r="O10" s="67">
        <v>24162.72</v>
      </c>
      <c r="P10" s="91">
        <v>6402.4</v>
      </c>
      <c r="Q10" s="67">
        <v>26956.44</v>
      </c>
      <c r="R10" s="91">
        <v>7564.77</v>
      </c>
      <c r="S10" s="67">
        <v>36086.04</v>
      </c>
      <c r="T10" s="92">
        <v>9795.78</v>
      </c>
      <c r="U10" s="67">
        <v>42487.56</v>
      </c>
      <c r="V10" s="92">
        <v>13657.64</v>
      </c>
      <c r="W10" s="67">
        <v>44880.0</v>
      </c>
      <c r="X10" s="91">
        <v>16159.03</v>
      </c>
      <c r="Y10" s="93">
        <v>48600.0</v>
      </c>
      <c r="Z10" s="91">
        <v>15048.82</v>
      </c>
      <c r="AA10" s="93">
        <v>48360.0</v>
      </c>
      <c r="AB10" s="91">
        <v>16099.99</v>
      </c>
      <c r="AC10" s="67">
        <v>53760.0</v>
      </c>
      <c r="AD10" s="91">
        <v>13455.3</v>
      </c>
      <c r="AE10" s="67">
        <v>49080.0</v>
      </c>
    </row>
    <row r="11">
      <c r="A11" s="36" t="s">
        <v>35</v>
      </c>
      <c r="B11" s="67"/>
      <c r="C11" s="67"/>
      <c r="D11" s="88"/>
      <c r="E11" s="89"/>
      <c r="F11" s="88">
        <v>6161.74</v>
      </c>
      <c r="G11" s="89">
        <v>17055.36</v>
      </c>
      <c r="H11" s="90">
        <v>4099.79</v>
      </c>
      <c r="I11" s="90">
        <v>15783.36</v>
      </c>
      <c r="J11" s="90">
        <v>3614.02</v>
      </c>
      <c r="K11" s="90">
        <v>13143.6</v>
      </c>
      <c r="L11" s="91">
        <v>6609.25</v>
      </c>
      <c r="M11" s="67">
        <v>22749.24</v>
      </c>
      <c r="N11" s="91">
        <v>7211.98</v>
      </c>
      <c r="O11" s="67">
        <v>25864.8</v>
      </c>
      <c r="P11" s="91">
        <v>6247.13</v>
      </c>
      <c r="Q11" s="67">
        <v>26145.6</v>
      </c>
      <c r="R11" s="91">
        <v>7497.77</v>
      </c>
      <c r="S11" s="67">
        <v>35693.04</v>
      </c>
      <c r="T11" s="92">
        <v>9467.09</v>
      </c>
      <c r="U11" s="67">
        <v>40785.6</v>
      </c>
      <c r="V11" s="92">
        <v>13457.51</v>
      </c>
      <c r="W11" s="67">
        <v>44160.0</v>
      </c>
      <c r="X11" s="91">
        <v>17207.35</v>
      </c>
      <c r="Y11" s="93">
        <v>51600.0</v>
      </c>
      <c r="Z11" s="91">
        <v>15459.23</v>
      </c>
      <c r="AA11" s="93">
        <v>49320.0</v>
      </c>
      <c r="AB11" s="91">
        <v>18108.13</v>
      </c>
      <c r="AC11" s="67">
        <v>60480.0</v>
      </c>
      <c r="AD11" s="91">
        <v>14312.39</v>
      </c>
      <c r="AE11" s="67">
        <v>52680.0</v>
      </c>
    </row>
    <row r="12">
      <c r="A12" s="36" t="s">
        <v>36</v>
      </c>
      <c r="B12" s="67"/>
      <c r="C12" s="67"/>
      <c r="D12" s="88"/>
      <c r="E12" s="89"/>
      <c r="F12" s="88">
        <v>6159.93</v>
      </c>
      <c r="G12" s="89">
        <v>17088.72</v>
      </c>
      <c r="H12" s="90">
        <v>3562.57</v>
      </c>
      <c r="I12" s="90">
        <v>13098.84</v>
      </c>
      <c r="J12" s="90">
        <v>3686.93</v>
      </c>
      <c r="K12" s="90">
        <v>13514.64</v>
      </c>
      <c r="L12" s="91">
        <v>6065.33</v>
      </c>
      <c r="M12" s="67">
        <v>20489.28</v>
      </c>
      <c r="N12" s="91">
        <v>6822.49</v>
      </c>
      <c r="O12" s="67">
        <v>23522.04</v>
      </c>
      <c r="P12" s="91">
        <v>6231.34</v>
      </c>
      <c r="Q12" s="67">
        <v>26063.16</v>
      </c>
      <c r="R12" s="91">
        <v>7694.74</v>
      </c>
      <c r="S12" s="67">
        <v>37176.12</v>
      </c>
      <c r="T12" s="92">
        <v>8987.13</v>
      </c>
      <c r="U12" s="67">
        <v>38811.48</v>
      </c>
      <c r="V12" s="92">
        <v>13306.73</v>
      </c>
      <c r="W12" s="67">
        <v>43920.0</v>
      </c>
      <c r="X12" s="91">
        <v>14166.97</v>
      </c>
      <c r="Y12" s="93">
        <v>42240.0</v>
      </c>
      <c r="Z12" s="91">
        <v>14040.44</v>
      </c>
      <c r="AA12" s="93">
        <v>46680.0</v>
      </c>
      <c r="AB12" s="91">
        <v>15956.56</v>
      </c>
      <c r="AC12" s="67">
        <v>53280.0</v>
      </c>
      <c r="AD12" s="91">
        <v>14718.51</v>
      </c>
      <c r="AE12" s="67">
        <v>54240.0</v>
      </c>
    </row>
    <row r="13">
      <c r="A13" s="36" t="s">
        <v>37</v>
      </c>
      <c r="B13" s="67"/>
      <c r="C13" s="67"/>
      <c r="D13" s="88"/>
      <c r="E13" s="89"/>
      <c r="F13" s="88">
        <v>6090.52</v>
      </c>
      <c r="G13" s="89">
        <v>16856.52</v>
      </c>
      <c r="H13" s="90">
        <v>4694.59</v>
      </c>
      <c r="I13" s="90">
        <v>18682.56</v>
      </c>
      <c r="J13" s="90">
        <v>3696.72</v>
      </c>
      <c r="K13" s="90">
        <v>15384.12</v>
      </c>
      <c r="L13" s="91">
        <v>5626.98</v>
      </c>
      <c r="M13" s="67">
        <v>18668.04</v>
      </c>
      <c r="N13" s="91">
        <v>6569.53</v>
      </c>
      <c r="O13" s="67">
        <v>22471.08</v>
      </c>
      <c r="P13" s="91">
        <v>5406.85</v>
      </c>
      <c r="Q13" s="67">
        <v>21757.56</v>
      </c>
      <c r="R13" s="91">
        <v>7174.37</v>
      </c>
      <c r="S13" s="67">
        <v>34098.96</v>
      </c>
      <c r="T13" s="92">
        <v>9532.46</v>
      </c>
      <c r="U13" s="67">
        <v>41457.0</v>
      </c>
      <c r="V13" s="92">
        <v>13158.42</v>
      </c>
      <c r="W13" s="67">
        <v>43440.0</v>
      </c>
      <c r="X13" s="91">
        <v>15688.75</v>
      </c>
      <c r="Y13" s="93">
        <v>47040.0</v>
      </c>
      <c r="Z13" s="91">
        <v>13202.71</v>
      </c>
      <c r="AA13" s="93">
        <v>43440.0</v>
      </c>
      <c r="AB13" s="91">
        <v>14163.58</v>
      </c>
      <c r="AC13" s="67">
        <v>14280.0</v>
      </c>
      <c r="AD13" s="91">
        <v>12773.64</v>
      </c>
      <c r="AE13" s="67">
        <v>46800.0</v>
      </c>
    </row>
    <row r="14">
      <c r="A14" s="36" t="s">
        <v>38</v>
      </c>
      <c r="B14" s="67"/>
      <c r="C14" s="67"/>
      <c r="D14" s="98"/>
      <c r="E14" s="99"/>
      <c r="F14" s="98">
        <v>6723.63</v>
      </c>
      <c r="G14" s="99">
        <v>16632.72</v>
      </c>
      <c r="H14" s="100">
        <v>4202.57</v>
      </c>
      <c r="I14" s="100">
        <v>16234.56</v>
      </c>
      <c r="J14" s="100">
        <v>3684.19</v>
      </c>
      <c r="K14" s="100">
        <v>15311.76</v>
      </c>
      <c r="L14" s="91">
        <v>5649.13</v>
      </c>
      <c r="M14" s="67">
        <v>18760.08</v>
      </c>
      <c r="N14" s="91">
        <v>6216.04</v>
      </c>
      <c r="O14" s="67">
        <v>21126.36</v>
      </c>
      <c r="P14" s="91">
        <v>5145.29</v>
      </c>
      <c r="Q14" s="67">
        <v>20438.64</v>
      </c>
      <c r="R14" s="91">
        <v>7083.52</v>
      </c>
      <c r="S14" s="67">
        <v>33674.88</v>
      </c>
      <c r="T14" s="92">
        <v>8822.22</v>
      </c>
      <c r="U14" s="67">
        <v>37791.6</v>
      </c>
      <c r="V14" s="92">
        <v>12558.02</v>
      </c>
      <c r="W14" s="67">
        <v>41280.0</v>
      </c>
      <c r="X14" s="91">
        <v>14357.18</v>
      </c>
      <c r="Y14" s="93">
        <v>42840.0</v>
      </c>
      <c r="Z14" s="91">
        <v>13016.54</v>
      </c>
      <c r="AA14" s="93">
        <v>42720.0</v>
      </c>
      <c r="AB14" s="91">
        <v>15275.23</v>
      </c>
      <c r="AC14" s="67">
        <v>51000.0</v>
      </c>
      <c r="AD14" s="91">
        <v>12698.1</v>
      </c>
      <c r="AE14" s="67">
        <v>46920.0</v>
      </c>
    </row>
    <row r="15">
      <c r="A15" s="36" t="s">
        <v>39</v>
      </c>
      <c r="B15" s="67"/>
      <c r="C15" s="67"/>
      <c r="D15" s="98"/>
      <c r="E15" s="99"/>
      <c r="F15" s="98">
        <v>7060.35</v>
      </c>
      <c r="G15" s="99">
        <v>17496.6</v>
      </c>
      <c r="H15" s="100">
        <v>4699.24</v>
      </c>
      <c r="I15" s="100">
        <v>16529.4</v>
      </c>
      <c r="J15" s="100">
        <v>3506.19</v>
      </c>
      <c r="K15" s="100">
        <v>14284.32</v>
      </c>
      <c r="L15" s="102">
        <v>4914.75</v>
      </c>
      <c r="M15" s="90">
        <v>15708.84</v>
      </c>
      <c r="N15" s="91">
        <v>6530.57</v>
      </c>
      <c r="O15" s="67">
        <v>22225.08</v>
      </c>
      <c r="P15" s="91">
        <v>5448.73</v>
      </c>
      <c r="Q15" s="67">
        <v>20629.2</v>
      </c>
      <c r="R15" s="91">
        <v>7675.08</v>
      </c>
      <c r="S15" s="67">
        <v>36641.64</v>
      </c>
      <c r="T15" s="92">
        <v>9299.56</v>
      </c>
      <c r="U15" s="67">
        <v>40237.44</v>
      </c>
      <c r="V15" s="92">
        <v>11721.35</v>
      </c>
      <c r="W15" s="67">
        <v>37800.0</v>
      </c>
      <c r="X15" s="91">
        <v>13260.76</v>
      </c>
      <c r="Y15" s="93">
        <v>43080.0</v>
      </c>
      <c r="Z15" s="91">
        <v>11810.78</v>
      </c>
      <c r="AA15" s="93">
        <v>38880.0</v>
      </c>
      <c r="AB15" s="91">
        <v>14507.42</v>
      </c>
      <c r="AC15" s="67">
        <v>43920.0</v>
      </c>
      <c r="AD15" s="91">
        <v>11433.9</v>
      </c>
      <c r="AE15" s="67">
        <v>47160.0</v>
      </c>
    </row>
    <row r="16">
      <c r="A16" s="36" t="s">
        <v>40</v>
      </c>
      <c r="B16" s="67"/>
      <c r="C16" s="67"/>
      <c r="D16" s="98"/>
      <c r="E16" s="99"/>
      <c r="F16" s="98">
        <v>7961.7</v>
      </c>
      <c r="G16" s="99">
        <v>17764.32</v>
      </c>
      <c r="H16" s="100">
        <v>4956.19</v>
      </c>
      <c r="I16" s="100">
        <v>17726.28</v>
      </c>
      <c r="J16" s="100">
        <v>3209.25</v>
      </c>
      <c r="K16" s="100">
        <v>12570.24</v>
      </c>
      <c r="L16" s="102">
        <v>5397.17</v>
      </c>
      <c r="M16" s="90">
        <v>17781.12</v>
      </c>
      <c r="N16" s="91">
        <v>6259.82</v>
      </c>
      <c r="O16" s="67">
        <v>20986.68</v>
      </c>
      <c r="P16" s="91">
        <v>4497.21</v>
      </c>
      <c r="Q16" s="67">
        <v>15968.52</v>
      </c>
      <c r="R16" s="91">
        <v>7499.34</v>
      </c>
      <c r="S16" s="67">
        <v>35766.36</v>
      </c>
      <c r="T16" s="92">
        <v>9014.11</v>
      </c>
      <c r="U16" s="67">
        <v>38852.88</v>
      </c>
      <c r="V16" s="92">
        <v>13728.62</v>
      </c>
      <c r="W16" s="67">
        <v>44880.0</v>
      </c>
      <c r="X16" s="91">
        <v>14571.34</v>
      </c>
      <c r="Y16" s="93">
        <v>48120.0</v>
      </c>
      <c r="Z16" s="91">
        <v>14665.54</v>
      </c>
      <c r="AA16" s="93">
        <v>50160.0</v>
      </c>
      <c r="AB16" s="91">
        <v>17512.64</v>
      </c>
      <c r="AC16" s="67">
        <v>53040.0</v>
      </c>
      <c r="AD16" s="91">
        <v>12239.5</v>
      </c>
      <c r="AE16" s="67">
        <v>49320.0</v>
      </c>
    </row>
    <row r="17">
      <c r="A17" s="36" t="s">
        <v>41</v>
      </c>
      <c r="B17" s="67"/>
      <c r="C17" s="67"/>
      <c r="D17" s="98"/>
      <c r="E17" s="99"/>
      <c r="F17" s="98">
        <v>7827.29</v>
      </c>
      <c r="G17" s="99">
        <v>17494.32</v>
      </c>
      <c r="H17" s="100">
        <v>5383.48</v>
      </c>
      <c r="I17" s="100">
        <v>17945.04</v>
      </c>
      <c r="J17" s="100">
        <v>3309.28</v>
      </c>
      <c r="K17" s="100">
        <v>13182.72</v>
      </c>
      <c r="L17" s="102">
        <v>5558.84</v>
      </c>
      <c r="M17" s="90">
        <v>18452.88</v>
      </c>
      <c r="N17" s="91">
        <v>7390.03</v>
      </c>
      <c r="O17" s="67">
        <v>25791.84</v>
      </c>
      <c r="P17" s="91">
        <v>3880.04</v>
      </c>
      <c r="Q17" s="67">
        <v>12945.48</v>
      </c>
      <c r="R17" s="91">
        <v>7675.11</v>
      </c>
      <c r="S17" s="67">
        <v>36688.56</v>
      </c>
      <c r="T17" s="92">
        <v>8750.19</v>
      </c>
      <c r="U17" s="67">
        <v>38669.16</v>
      </c>
      <c r="V17" s="92">
        <v>12408.67</v>
      </c>
      <c r="W17" s="67">
        <v>40440.0</v>
      </c>
      <c r="X17" s="91">
        <v>13375.75</v>
      </c>
      <c r="Y17" s="93">
        <v>42480.0</v>
      </c>
      <c r="Z17" s="91">
        <v>12111.43</v>
      </c>
      <c r="AA17" s="93">
        <v>37560.0</v>
      </c>
      <c r="AB17" s="91">
        <v>17868.52</v>
      </c>
      <c r="AC17" s="67">
        <v>54120.0</v>
      </c>
      <c r="AD17" s="91">
        <v>14226.34</v>
      </c>
      <c r="AE17" s="67">
        <v>58680.0</v>
      </c>
    </row>
    <row r="18">
      <c r="A18" s="36" t="s">
        <v>42</v>
      </c>
      <c r="B18" s="67"/>
      <c r="C18" s="67"/>
      <c r="D18" s="98"/>
      <c r="E18" s="99"/>
      <c r="F18" s="98">
        <v>8436.44</v>
      </c>
      <c r="G18" s="99">
        <v>17998.92</v>
      </c>
      <c r="H18" s="100">
        <v>5405.01</v>
      </c>
      <c r="I18" s="100">
        <v>17874.6</v>
      </c>
      <c r="J18" s="100">
        <v>3394.47</v>
      </c>
      <c r="K18" s="100">
        <v>13674.48</v>
      </c>
      <c r="L18" s="102">
        <v>5163.02</v>
      </c>
      <c r="M18" s="90">
        <v>16808.28</v>
      </c>
      <c r="N18" s="91">
        <v>6080.39</v>
      </c>
      <c r="O18" s="67">
        <v>20321.04</v>
      </c>
      <c r="P18" s="91">
        <v>2871.83</v>
      </c>
      <c r="Q18" s="67">
        <v>8007.12</v>
      </c>
      <c r="R18" s="91">
        <v>7508.05</v>
      </c>
      <c r="S18" s="67">
        <v>35699.88</v>
      </c>
      <c r="T18" s="92">
        <v>8790.78</v>
      </c>
      <c r="U18" s="67">
        <v>38997.72</v>
      </c>
      <c r="V18" s="92">
        <v>11737.58</v>
      </c>
      <c r="W18" s="67">
        <v>42600.0</v>
      </c>
      <c r="X18" s="92">
        <v>13926.84</v>
      </c>
      <c r="Y18" s="93">
        <v>44400.0</v>
      </c>
      <c r="Z18" s="91">
        <v>15117.0</v>
      </c>
      <c r="AA18" s="93">
        <v>47520.0</v>
      </c>
      <c r="AB18" s="91">
        <v>17433.55</v>
      </c>
      <c r="AC18" s="67">
        <v>52800.0</v>
      </c>
      <c r="AD18" s="91">
        <v>12978.19</v>
      </c>
      <c r="AE18" s="67">
        <v>52800.0</v>
      </c>
    </row>
    <row r="19">
      <c r="A19" s="36" t="s">
        <v>43</v>
      </c>
      <c r="B19" s="67"/>
      <c r="C19" s="67"/>
      <c r="D19" s="98"/>
      <c r="E19" s="99"/>
      <c r="F19" s="98">
        <v>7841.77</v>
      </c>
      <c r="G19" s="99">
        <v>16632.84</v>
      </c>
      <c r="H19" s="100">
        <v>5669.3</v>
      </c>
      <c r="I19" s="100">
        <v>17703.6</v>
      </c>
      <c r="J19" s="100">
        <v>3363.15</v>
      </c>
      <c r="K19" s="100">
        <v>13493.64</v>
      </c>
      <c r="L19" s="102">
        <v>5092.06</v>
      </c>
      <c r="M19" s="90">
        <v>16513.44</v>
      </c>
      <c r="N19" s="91">
        <v>6222.78</v>
      </c>
      <c r="O19" s="67">
        <v>21080.76</v>
      </c>
      <c r="P19" s="91">
        <v>2716.78</v>
      </c>
      <c r="Q19" s="67">
        <v>7468.08</v>
      </c>
      <c r="R19" s="91">
        <v>7097.48</v>
      </c>
      <c r="S19" s="67">
        <v>33327.36</v>
      </c>
      <c r="T19" s="92">
        <v>7600.43</v>
      </c>
      <c r="U19" s="67">
        <v>32933.76</v>
      </c>
      <c r="V19" s="92">
        <v>11820.43</v>
      </c>
      <c r="W19" s="67">
        <v>43080.0</v>
      </c>
      <c r="X19" s="92">
        <v>14202.37</v>
      </c>
      <c r="Y19" s="93">
        <v>45360.0</v>
      </c>
      <c r="Z19" s="91">
        <v>18504.14</v>
      </c>
      <c r="AA19" s="93">
        <v>48120.0</v>
      </c>
      <c r="AB19" s="91">
        <v>17552.18</v>
      </c>
      <c r="AC19" s="67">
        <v>53160.0</v>
      </c>
      <c r="AD19" s="91">
        <v>13522.35</v>
      </c>
      <c r="AE19" s="67">
        <v>55200.0</v>
      </c>
    </row>
    <row r="20">
      <c r="A20" s="45" t="s">
        <v>45</v>
      </c>
      <c r="B20" s="109"/>
      <c r="C20" s="131"/>
      <c r="D20" s="132"/>
      <c r="E20" s="133"/>
      <c r="F20" s="132">
        <f>SUM(F8:F19)</f>
        <v>81054.72</v>
      </c>
      <c r="G20" s="115"/>
      <c r="H20" s="132">
        <f t="shared" ref="H20:AE20" si="1">SUM(H8:H19)</f>
        <v>53724.91</v>
      </c>
      <c r="I20" s="115">
        <f t="shared" si="1"/>
        <v>193865.4</v>
      </c>
      <c r="J20" s="132">
        <f t="shared" si="1"/>
        <v>45569.21</v>
      </c>
      <c r="K20" s="115">
        <f t="shared" si="1"/>
        <v>172256.4</v>
      </c>
      <c r="L20" s="114">
        <f t="shared" si="1"/>
        <v>68988.34</v>
      </c>
      <c r="M20" s="115">
        <f t="shared" si="1"/>
        <v>230033.52</v>
      </c>
      <c r="N20" s="114">
        <f t="shared" si="1"/>
        <v>79432.83</v>
      </c>
      <c r="O20" s="115">
        <f t="shared" si="1"/>
        <v>277325.16</v>
      </c>
      <c r="P20" s="114">
        <f t="shared" si="1"/>
        <v>62715.57</v>
      </c>
      <c r="Q20" s="115">
        <f t="shared" si="1"/>
        <v>248337.24</v>
      </c>
      <c r="R20" s="114">
        <f t="shared" si="1"/>
        <v>90272.37</v>
      </c>
      <c r="S20" s="115">
        <f t="shared" si="1"/>
        <v>427311</v>
      </c>
      <c r="T20" s="116">
        <f t="shared" si="1"/>
        <v>115220.42</v>
      </c>
      <c r="U20" s="117">
        <f t="shared" si="1"/>
        <v>493504.2</v>
      </c>
      <c r="V20" s="114">
        <f t="shared" si="1"/>
        <v>153623.26</v>
      </c>
      <c r="W20" s="66">
        <f t="shared" si="1"/>
        <v>510360</v>
      </c>
      <c r="X20" s="71">
        <f t="shared" si="1"/>
        <v>173893.78</v>
      </c>
      <c r="Y20" s="118">
        <f t="shared" si="1"/>
        <v>539040</v>
      </c>
      <c r="Z20" s="119">
        <f t="shared" si="1"/>
        <v>173532.28</v>
      </c>
      <c r="AA20" s="118">
        <f t="shared" si="1"/>
        <v>547920</v>
      </c>
      <c r="AB20" s="119">
        <f t="shared" si="1"/>
        <v>192631.17</v>
      </c>
      <c r="AC20" s="66">
        <f t="shared" si="1"/>
        <v>589920</v>
      </c>
      <c r="AD20" s="119">
        <f t="shared" si="1"/>
        <v>155381.21</v>
      </c>
      <c r="AE20" s="66">
        <f t="shared" si="1"/>
        <v>603360</v>
      </c>
    </row>
    <row r="21" ht="15.75" customHeight="1">
      <c r="AD21" s="25"/>
    </row>
    <row r="22" ht="15.75" customHeight="1">
      <c r="AD22" s="25"/>
    </row>
    <row r="23" ht="15.75" customHeight="1">
      <c r="AD23" s="25"/>
    </row>
    <row r="24" ht="15.75" customHeight="1">
      <c r="AD24" s="25"/>
    </row>
    <row r="25" ht="15.75" customHeight="1">
      <c r="AD25" s="25"/>
    </row>
    <row r="26" ht="15.75" customHeight="1">
      <c r="AD26" s="25"/>
    </row>
    <row r="27" ht="15.75" customHeight="1">
      <c r="AD27" s="25"/>
    </row>
    <row r="28" ht="15.75" customHeight="1">
      <c r="AD28" s="25"/>
    </row>
    <row r="29" ht="15.75" customHeight="1">
      <c r="AD29" s="25"/>
    </row>
    <row r="30" ht="15.75" customHeight="1">
      <c r="AD30" s="25"/>
    </row>
    <row r="31" ht="15.75" customHeight="1">
      <c r="AD31" s="25"/>
    </row>
    <row r="32" ht="15.75" customHeight="1">
      <c r="AD32" s="25"/>
    </row>
    <row r="33" ht="15.75" customHeight="1">
      <c r="AD33" s="25"/>
    </row>
    <row r="34" ht="15.75" customHeight="1">
      <c r="AD34" s="25"/>
    </row>
    <row r="35" ht="15.75" customHeight="1">
      <c r="AD35" s="25"/>
    </row>
    <row r="36" ht="15.75" customHeight="1">
      <c r="AD36" s="25"/>
    </row>
    <row r="37" ht="15.75" customHeight="1">
      <c r="AD37" s="25"/>
    </row>
    <row r="38" ht="15.75" customHeight="1">
      <c r="AD38" s="25"/>
    </row>
    <row r="39" ht="15.75" customHeight="1">
      <c r="AD39" s="25"/>
    </row>
    <row r="40" ht="15.75" customHeight="1">
      <c r="AD40" s="25"/>
    </row>
    <row r="41" ht="15.75" customHeight="1">
      <c r="AD41" s="25"/>
    </row>
    <row r="42" ht="15.75" customHeight="1">
      <c r="AD42" s="25"/>
    </row>
    <row r="43" ht="15.75" customHeight="1">
      <c r="AD43" s="25"/>
    </row>
    <row r="44" ht="15.75" customHeight="1">
      <c r="AD44" s="25"/>
    </row>
    <row r="45" ht="15.75" customHeight="1">
      <c r="AD45" s="25"/>
    </row>
    <row r="46" ht="15.75" customHeight="1">
      <c r="AD46" s="25"/>
    </row>
    <row r="47" ht="15.75" customHeight="1">
      <c r="AD47" s="25"/>
    </row>
    <row r="48" ht="15.75" customHeight="1">
      <c r="AD48" s="25"/>
    </row>
    <row r="49" ht="15.75" customHeight="1">
      <c r="AD49" s="25"/>
    </row>
    <row r="50" ht="15.75" customHeight="1">
      <c r="AD50" s="25"/>
    </row>
    <row r="51" ht="15.75" customHeight="1">
      <c r="AD51" s="25"/>
    </row>
    <row r="52" ht="15.75" customHeight="1">
      <c r="AD52" s="25"/>
    </row>
    <row r="53" ht="15.75" customHeight="1">
      <c r="AD53" s="25"/>
    </row>
    <row r="54" ht="15.75" customHeight="1">
      <c r="AD54" s="25"/>
    </row>
    <row r="55" ht="15.75" customHeight="1">
      <c r="AD55" s="25"/>
    </row>
    <row r="56" ht="15.75" customHeight="1">
      <c r="AD56" s="25"/>
    </row>
    <row r="57" ht="15.75" customHeight="1">
      <c r="AD57" s="25"/>
    </row>
    <row r="58" ht="15.75" customHeight="1">
      <c r="AD58" s="25"/>
    </row>
    <row r="59" ht="15.75" customHeight="1">
      <c r="AD59" s="25"/>
    </row>
    <row r="60" ht="15.75" customHeight="1">
      <c r="AD60" s="25"/>
    </row>
    <row r="61" ht="15.75" customHeight="1">
      <c r="AD61" s="25"/>
    </row>
    <row r="62" ht="15.75" customHeight="1">
      <c r="AD62" s="25"/>
    </row>
    <row r="63" ht="15.75" customHeight="1">
      <c r="AD63" s="25"/>
    </row>
    <row r="64" ht="15.75" customHeight="1">
      <c r="AD64" s="25"/>
    </row>
    <row r="65" ht="15.75" customHeight="1">
      <c r="AD65" s="25"/>
    </row>
    <row r="66" ht="15.75" customHeight="1">
      <c r="AD66" s="25"/>
    </row>
    <row r="67" ht="15.75" customHeight="1">
      <c r="AD67" s="25"/>
    </row>
    <row r="68" ht="15.75" customHeight="1">
      <c r="AD68" s="25"/>
    </row>
    <row r="69" ht="15.75" customHeight="1">
      <c r="AD69" s="25"/>
    </row>
    <row r="70" ht="15.75" customHeight="1">
      <c r="AD70" s="25"/>
    </row>
    <row r="71" ht="15.75" customHeight="1">
      <c r="AD71" s="25"/>
    </row>
    <row r="72" ht="15.75" customHeight="1">
      <c r="AD72" s="25"/>
    </row>
    <row r="73" ht="15.75" customHeight="1">
      <c r="AD73" s="25"/>
    </row>
    <row r="74" ht="15.75" customHeight="1">
      <c r="AD74" s="25"/>
    </row>
    <row r="75" ht="15.75" customHeight="1">
      <c r="AD75" s="25"/>
    </row>
    <row r="76" ht="15.75" customHeight="1">
      <c r="AD76" s="25"/>
    </row>
    <row r="77" ht="15.75" customHeight="1">
      <c r="AD77" s="25"/>
    </row>
    <row r="78" ht="15.75" customHeight="1">
      <c r="AD78" s="25"/>
    </row>
    <row r="79" ht="15.75" customHeight="1">
      <c r="AD79" s="25"/>
    </row>
    <row r="80" ht="15.75" customHeight="1">
      <c r="AD80" s="25"/>
    </row>
    <row r="81" ht="15.75" customHeight="1">
      <c r="AD81" s="25"/>
    </row>
    <row r="82" ht="15.75" customHeight="1">
      <c r="AD82" s="25"/>
    </row>
    <row r="83" ht="15.75" customHeight="1">
      <c r="AD83" s="25"/>
    </row>
    <row r="84" ht="15.75" customHeight="1">
      <c r="AD84" s="25"/>
    </row>
    <row r="85" ht="15.75" customHeight="1">
      <c r="AD85" s="25"/>
    </row>
    <row r="86" ht="15.75" customHeight="1">
      <c r="AD86" s="25"/>
    </row>
    <row r="87" ht="15.75" customHeight="1">
      <c r="AD87" s="25"/>
    </row>
    <row r="88" ht="15.75" customHeight="1">
      <c r="AD88" s="25"/>
    </row>
    <row r="89" ht="15.75" customHeight="1">
      <c r="AD89" s="25"/>
    </row>
    <row r="90" ht="15.75" customHeight="1">
      <c r="AD90" s="25"/>
    </row>
    <row r="91" ht="15.75" customHeight="1">
      <c r="AD91" s="25"/>
    </row>
    <row r="92" ht="15.75" customHeight="1">
      <c r="AD92" s="25"/>
    </row>
    <row r="93" ht="15.75" customHeight="1">
      <c r="AD93" s="25"/>
    </row>
    <row r="94" ht="15.75" customHeight="1">
      <c r="AD94" s="25"/>
    </row>
    <row r="95" ht="15.75" customHeight="1">
      <c r="AD95" s="25"/>
    </row>
    <row r="96" ht="15.75" customHeight="1">
      <c r="AD96" s="25"/>
    </row>
    <row r="97" ht="15.75" customHeight="1">
      <c r="AD97" s="25"/>
    </row>
    <row r="98" ht="15.75" customHeight="1">
      <c r="AD98" s="25"/>
    </row>
    <row r="99" ht="15.75" customHeight="1">
      <c r="AD99" s="25"/>
    </row>
    <row r="100" ht="15.75" customHeight="1">
      <c r="AD100" s="25"/>
    </row>
    <row r="101" ht="15.75" customHeight="1">
      <c r="AD101" s="25"/>
    </row>
    <row r="102" ht="15.75" customHeight="1">
      <c r="AD102" s="25"/>
    </row>
    <row r="103" ht="15.75" customHeight="1">
      <c r="AD103" s="25"/>
    </row>
    <row r="104" ht="15.75" customHeight="1">
      <c r="AD104" s="25"/>
    </row>
    <row r="105" ht="15.75" customHeight="1">
      <c r="AD105" s="25"/>
    </row>
    <row r="106" ht="15.75" customHeight="1">
      <c r="AD106" s="25"/>
    </row>
    <row r="107" ht="15.75" customHeight="1">
      <c r="AD107" s="25"/>
    </row>
    <row r="108" ht="15.75" customHeight="1">
      <c r="AD108" s="25"/>
    </row>
    <row r="109" ht="15.75" customHeight="1">
      <c r="AD109" s="25"/>
    </row>
    <row r="110" ht="15.75" customHeight="1">
      <c r="AD110" s="25"/>
    </row>
    <row r="111" ht="15.75" customHeight="1">
      <c r="AD111" s="25"/>
    </row>
    <row r="112" ht="15.75" customHeight="1">
      <c r="AD112" s="25"/>
    </row>
    <row r="113" ht="15.75" customHeight="1">
      <c r="AD113" s="25"/>
    </row>
    <row r="114" ht="15.75" customHeight="1">
      <c r="AD114" s="25"/>
    </row>
    <row r="115" ht="15.75" customHeight="1">
      <c r="AD115" s="25"/>
    </row>
    <row r="116" ht="15.75" customHeight="1">
      <c r="AD116" s="25"/>
    </row>
    <row r="117" ht="15.75" customHeight="1">
      <c r="AD117" s="25"/>
    </row>
    <row r="118" ht="15.75" customHeight="1">
      <c r="AD118" s="25"/>
    </row>
    <row r="119" ht="15.75" customHeight="1">
      <c r="AD119" s="25"/>
    </row>
    <row r="120" ht="15.75" customHeight="1">
      <c r="AD120" s="25"/>
    </row>
    <row r="121" ht="15.75" customHeight="1">
      <c r="AD121" s="25"/>
    </row>
    <row r="122" ht="15.75" customHeight="1">
      <c r="AD122" s="25"/>
    </row>
    <row r="123" ht="15.75" customHeight="1">
      <c r="AD123" s="25"/>
    </row>
    <row r="124" ht="15.75" customHeight="1">
      <c r="AD124" s="25"/>
    </row>
    <row r="125" ht="15.75" customHeight="1">
      <c r="AD125" s="25"/>
    </row>
    <row r="126" ht="15.75" customHeight="1">
      <c r="AD126" s="25"/>
    </row>
    <row r="127" ht="15.75" customHeight="1">
      <c r="AD127" s="25"/>
    </row>
    <row r="128" ht="15.75" customHeight="1">
      <c r="AD128" s="25"/>
    </row>
    <row r="129" ht="15.75" customHeight="1">
      <c r="AD129" s="25"/>
    </row>
    <row r="130" ht="15.75" customHeight="1">
      <c r="AD130" s="25"/>
    </row>
    <row r="131" ht="15.75" customHeight="1">
      <c r="AD131" s="25"/>
    </row>
    <row r="132" ht="15.75" customHeight="1">
      <c r="AD132" s="25"/>
    </row>
    <row r="133" ht="15.75" customHeight="1">
      <c r="AD133" s="25"/>
    </row>
    <row r="134" ht="15.75" customHeight="1">
      <c r="AD134" s="25"/>
    </row>
    <row r="135" ht="15.75" customHeight="1">
      <c r="AD135" s="25"/>
    </row>
    <row r="136" ht="15.75" customHeight="1">
      <c r="AD136" s="25"/>
    </row>
    <row r="137" ht="15.75" customHeight="1">
      <c r="AD137" s="25"/>
    </row>
    <row r="138" ht="15.75" customHeight="1">
      <c r="AD138" s="25"/>
    </row>
    <row r="139" ht="15.75" customHeight="1">
      <c r="AD139" s="25"/>
    </row>
    <row r="140" ht="15.75" customHeight="1">
      <c r="AD140" s="25"/>
    </row>
    <row r="141" ht="15.75" customHeight="1">
      <c r="AD141" s="25"/>
    </row>
    <row r="142" ht="15.75" customHeight="1">
      <c r="AD142" s="25"/>
    </row>
    <row r="143" ht="15.75" customHeight="1">
      <c r="AD143" s="25"/>
    </row>
    <row r="144" ht="15.75" customHeight="1">
      <c r="AD144" s="25"/>
    </row>
    <row r="145" ht="15.75" customHeight="1">
      <c r="AD145" s="25"/>
    </row>
    <row r="146" ht="15.75" customHeight="1">
      <c r="AD146" s="25"/>
    </row>
    <row r="147" ht="15.75" customHeight="1">
      <c r="AD147" s="25"/>
    </row>
    <row r="148" ht="15.75" customHeight="1">
      <c r="AD148" s="25"/>
    </row>
    <row r="149" ht="15.75" customHeight="1">
      <c r="AD149" s="25"/>
    </row>
    <row r="150" ht="15.75" customHeight="1">
      <c r="AD150" s="25"/>
    </row>
    <row r="151" ht="15.75" customHeight="1">
      <c r="AD151" s="25"/>
    </row>
    <row r="152" ht="15.75" customHeight="1">
      <c r="AD152" s="25"/>
    </row>
    <row r="153" ht="15.75" customHeight="1">
      <c r="AD153" s="25"/>
    </row>
    <row r="154" ht="15.75" customHeight="1">
      <c r="AD154" s="25"/>
    </row>
    <row r="155" ht="15.75" customHeight="1">
      <c r="AD155" s="25"/>
    </row>
    <row r="156" ht="15.75" customHeight="1">
      <c r="AD156" s="25"/>
    </row>
    <row r="157" ht="15.75" customHeight="1">
      <c r="AD157" s="25"/>
    </row>
    <row r="158" ht="15.75" customHeight="1">
      <c r="AD158" s="25"/>
    </row>
    <row r="159" ht="15.75" customHeight="1">
      <c r="AD159" s="25"/>
    </row>
    <row r="160" ht="15.75" customHeight="1">
      <c r="AD160" s="25"/>
    </row>
    <row r="161" ht="15.75" customHeight="1">
      <c r="AD161" s="25"/>
    </row>
    <row r="162" ht="15.75" customHeight="1">
      <c r="AD162" s="25"/>
    </row>
    <row r="163" ht="15.75" customHeight="1">
      <c r="AD163" s="25"/>
    </row>
    <row r="164" ht="15.75" customHeight="1">
      <c r="AD164" s="25"/>
    </row>
    <row r="165" ht="15.75" customHeight="1">
      <c r="AD165" s="25"/>
    </row>
    <row r="166" ht="15.75" customHeight="1">
      <c r="AD166" s="25"/>
    </row>
    <row r="167" ht="15.75" customHeight="1">
      <c r="AD167" s="25"/>
    </row>
    <row r="168" ht="15.75" customHeight="1">
      <c r="AD168" s="25"/>
    </row>
    <row r="169" ht="15.75" customHeight="1">
      <c r="AD169" s="25"/>
    </row>
    <row r="170" ht="15.75" customHeight="1">
      <c r="AD170" s="25"/>
    </row>
    <row r="171" ht="15.75" customHeight="1">
      <c r="AD171" s="25"/>
    </row>
    <row r="172" ht="15.75" customHeight="1">
      <c r="AD172" s="25"/>
    </row>
    <row r="173" ht="15.75" customHeight="1">
      <c r="AD173" s="25"/>
    </row>
    <row r="174" ht="15.75" customHeight="1">
      <c r="AD174" s="25"/>
    </row>
    <row r="175" ht="15.75" customHeight="1">
      <c r="AD175" s="25"/>
    </row>
    <row r="176" ht="15.75" customHeight="1">
      <c r="AD176" s="25"/>
    </row>
    <row r="177" ht="15.75" customHeight="1">
      <c r="AD177" s="25"/>
    </row>
    <row r="178" ht="15.75" customHeight="1">
      <c r="AD178" s="25"/>
    </row>
    <row r="179" ht="15.75" customHeight="1">
      <c r="AD179" s="25"/>
    </row>
    <row r="180" ht="15.75" customHeight="1">
      <c r="AD180" s="25"/>
    </row>
    <row r="181" ht="15.75" customHeight="1">
      <c r="AD181" s="25"/>
    </row>
    <row r="182" ht="15.75" customHeight="1">
      <c r="AD182" s="25"/>
    </row>
    <row r="183" ht="15.75" customHeight="1">
      <c r="AD183" s="25"/>
    </row>
    <row r="184" ht="15.75" customHeight="1">
      <c r="AD184" s="25"/>
    </row>
    <row r="185" ht="15.75" customHeight="1">
      <c r="AD185" s="25"/>
    </row>
    <row r="186" ht="15.75" customHeight="1">
      <c r="AD186" s="25"/>
    </row>
    <row r="187" ht="15.75" customHeight="1">
      <c r="AD187" s="25"/>
    </row>
    <row r="188" ht="15.75" customHeight="1">
      <c r="AD188" s="25"/>
    </row>
    <row r="189" ht="15.75" customHeight="1">
      <c r="AD189" s="25"/>
    </row>
    <row r="190" ht="15.75" customHeight="1">
      <c r="AD190" s="25"/>
    </row>
    <row r="191" ht="15.75" customHeight="1">
      <c r="AD191" s="25"/>
    </row>
    <row r="192" ht="15.75" customHeight="1">
      <c r="AD192" s="25"/>
    </row>
    <row r="193" ht="15.75" customHeight="1">
      <c r="AD193" s="25"/>
    </row>
    <row r="194" ht="15.75" customHeight="1">
      <c r="AD194" s="25"/>
    </row>
    <row r="195" ht="15.75" customHeight="1">
      <c r="AD195" s="25"/>
    </row>
    <row r="196" ht="15.75" customHeight="1">
      <c r="AD196" s="25"/>
    </row>
    <row r="197" ht="15.75" customHeight="1">
      <c r="AD197" s="25"/>
    </row>
    <row r="198" ht="15.75" customHeight="1">
      <c r="AD198" s="25"/>
    </row>
    <row r="199" ht="15.75" customHeight="1">
      <c r="AD199" s="25"/>
    </row>
    <row r="200" ht="15.75" customHeight="1">
      <c r="AD200" s="25"/>
    </row>
    <row r="201" ht="15.75" customHeight="1">
      <c r="AD201" s="25"/>
    </row>
    <row r="202" ht="15.75" customHeight="1">
      <c r="AD202" s="25"/>
    </row>
    <row r="203" ht="15.75" customHeight="1">
      <c r="AD203" s="25"/>
    </row>
    <row r="204" ht="15.75" customHeight="1">
      <c r="AD204" s="25"/>
    </row>
    <row r="205" ht="15.75" customHeight="1">
      <c r="AD205" s="25"/>
    </row>
    <row r="206" ht="15.75" customHeight="1">
      <c r="AD206" s="25"/>
    </row>
    <row r="207" ht="15.75" customHeight="1">
      <c r="AD207" s="25"/>
    </row>
    <row r="208" ht="15.75" customHeight="1">
      <c r="AD208" s="25"/>
    </row>
    <row r="209" ht="15.75" customHeight="1">
      <c r="AD209" s="25"/>
    </row>
    <row r="210" ht="15.75" customHeight="1">
      <c r="AD210" s="25"/>
    </row>
    <row r="211" ht="15.75" customHeight="1">
      <c r="AD211" s="25"/>
    </row>
    <row r="212" ht="15.75" customHeight="1">
      <c r="AD212" s="25"/>
    </row>
    <row r="213" ht="15.75" customHeight="1">
      <c r="AD213" s="25"/>
    </row>
    <row r="214" ht="15.75" customHeight="1">
      <c r="AD214" s="25"/>
    </row>
    <row r="215" ht="15.75" customHeight="1">
      <c r="AD215" s="25"/>
    </row>
    <row r="216" ht="15.75" customHeight="1">
      <c r="AD216" s="25"/>
    </row>
    <row r="217" ht="15.75" customHeight="1">
      <c r="AD217" s="25"/>
    </row>
    <row r="218" ht="15.75" customHeight="1">
      <c r="AD218" s="25"/>
    </row>
    <row r="219" ht="15.75" customHeight="1">
      <c r="AD219" s="25"/>
    </row>
    <row r="220" ht="15.75" customHeight="1">
      <c r="AD220" s="25"/>
    </row>
    <row r="221" ht="15.75" customHeight="1">
      <c r="AD221" s="25"/>
    </row>
    <row r="222" ht="15.75" customHeight="1">
      <c r="AD222" s="25"/>
    </row>
    <row r="223" ht="15.75" customHeight="1">
      <c r="AD223" s="25"/>
    </row>
    <row r="224" ht="15.75" customHeight="1">
      <c r="AD224" s="25"/>
    </row>
    <row r="225" ht="15.75" customHeight="1">
      <c r="AD225" s="25"/>
    </row>
    <row r="226" ht="15.75" customHeight="1">
      <c r="AD226" s="25"/>
    </row>
    <row r="227" ht="15.75" customHeight="1">
      <c r="AD227" s="25"/>
    </row>
    <row r="228" ht="15.75" customHeight="1">
      <c r="AD228" s="25"/>
    </row>
    <row r="229" ht="15.75" customHeight="1">
      <c r="AD229" s="25"/>
    </row>
    <row r="230" ht="15.75" customHeight="1">
      <c r="AD230" s="25"/>
    </row>
    <row r="231" ht="15.75" customHeight="1">
      <c r="AD231" s="25"/>
    </row>
    <row r="232" ht="15.75" customHeight="1">
      <c r="AD232" s="25"/>
    </row>
    <row r="233" ht="15.75" customHeight="1">
      <c r="AD233" s="25"/>
    </row>
    <row r="234" ht="15.75" customHeight="1">
      <c r="AD234" s="25"/>
    </row>
    <row r="235" ht="15.75" customHeight="1">
      <c r="AD235" s="25"/>
    </row>
    <row r="236" ht="15.75" customHeight="1">
      <c r="AD236" s="25"/>
    </row>
    <row r="237" ht="15.75" customHeight="1">
      <c r="AD237" s="25"/>
    </row>
    <row r="238" ht="15.75" customHeight="1">
      <c r="AD238" s="25"/>
    </row>
    <row r="239" ht="15.75" customHeight="1">
      <c r="AD239" s="25"/>
    </row>
    <row r="240" ht="15.75" customHeight="1">
      <c r="AD240" s="25"/>
    </row>
    <row r="241" ht="15.75" customHeight="1">
      <c r="AD241" s="25"/>
    </row>
    <row r="242" ht="15.75" customHeight="1">
      <c r="AD242" s="25"/>
    </row>
    <row r="243" ht="15.75" customHeight="1">
      <c r="AD243" s="25"/>
    </row>
    <row r="244" ht="15.75" customHeight="1">
      <c r="AD244" s="25"/>
    </row>
    <row r="245" ht="15.75" customHeight="1">
      <c r="AD245" s="25"/>
    </row>
    <row r="246" ht="15.75" customHeight="1">
      <c r="AD246" s="25"/>
    </row>
    <row r="247" ht="15.75" customHeight="1">
      <c r="AD247" s="25"/>
    </row>
    <row r="248" ht="15.75" customHeight="1">
      <c r="AD248" s="25"/>
    </row>
    <row r="249" ht="15.75" customHeight="1">
      <c r="AD249" s="25"/>
    </row>
    <row r="250" ht="15.75" customHeight="1">
      <c r="AD250" s="25"/>
    </row>
    <row r="251" ht="15.75" customHeight="1">
      <c r="AD251" s="25"/>
    </row>
    <row r="252" ht="15.75" customHeight="1">
      <c r="AD252" s="25"/>
    </row>
    <row r="253" ht="15.75" customHeight="1">
      <c r="AD253" s="25"/>
    </row>
    <row r="254" ht="15.75" customHeight="1">
      <c r="AD254" s="25"/>
    </row>
    <row r="255" ht="15.75" customHeight="1">
      <c r="AD255" s="25"/>
    </row>
    <row r="256" ht="15.75" customHeight="1">
      <c r="AD256" s="25"/>
    </row>
    <row r="257" ht="15.75" customHeight="1">
      <c r="AD257" s="25"/>
    </row>
    <row r="258" ht="15.75" customHeight="1">
      <c r="AD258" s="25"/>
    </row>
    <row r="259" ht="15.75" customHeight="1">
      <c r="AD259" s="25"/>
    </row>
    <row r="260" ht="15.75" customHeight="1">
      <c r="AD260" s="25"/>
    </row>
    <row r="261" ht="15.75" customHeight="1">
      <c r="AD261" s="25"/>
    </row>
    <row r="262" ht="15.75" customHeight="1">
      <c r="AD262" s="25"/>
    </row>
    <row r="263" ht="15.75" customHeight="1">
      <c r="AD263" s="25"/>
    </row>
    <row r="264" ht="15.75" customHeight="1">
      <c r="AD264" s="25"/>
    </row>
    <row r="265" ht="15.75" customHeight="1">
      <c r="AD265" s="25"/>
    </row>
    <row r="266" ht="15.75" customHeight="1">
      <c r="AD266" s="25"/>
    </row>
    <row r="267" ht="15.75" customHeight="1">
      <c r="AD267" s="25"/>
    </row>
    <row r="268" ht="15.75" customHeight="1">
      <c r="AD268" s="25"/>
    </row>
    <row r="269" ht="15.75" customHeight="1">
      <c r="AD269" s="25"/>
    </row>
    <row r="270" ht="15.75" customHeight="1">
      <c r="AD270" s="25"/>
    </row>
    <row r="271" ht="15.75" customHeight="1">
      <c r="AD271" s="25"/>
    </row>
    <row r="272" ht="15.75" customHeight="1">
      <c r="AD272" s="25"/>
    </row>
    <row r="273" ht="15.75" customHeight="1">
      <c r="AD273" s="25"/>
    </row>
    <row r="274" ht="15.75" customHeight="1">
      <c r="AD274" s="25"/>
    </row>
    <row r="275" ht="15.75" customHeight="1">
      <c r="AD275" s="25"/>
    </row>
    <row r="276" ht="15.75" customHeight="1">
      <c r="AD276" s="25"/>
    </row>
    <row r="277" ht="15.75" customHeight="1">
      <c r="AD277" s="25"/>
    </row>
    <row r="278" ht="15.75" customHeight="1">
      <c r="AD278" s="25"/>
    </row>
    <row r="279" ht="15.75" customHeight="1">
      <c r="AD279" s="25"/>
    </row>
    <row r="280" ht="15.75" customHeight="1">
      <c r="AD280" s="25"/>
    </row>
    <row r="281" ht="15.75" customHeight="1">
      <c r="AD281" s="25"/>
    </row>
    <row r="282" ht="15.75" customHeight="1">
      <c r="AD282" s="25"/>
    </row>
    <row r="283" ht="15.75" customHeight="1">
      <c r="AD283" s="25"/>
    </row>
    <row r="284" ht="15.75" customHeight="1">
      <c r="AD284" s="25"/>
    </row>
    <row r="285" ht="15.75" customHeight="1">
      <c r="AD285" s="25"/>
    </row>
    <row r="286" ht="15.75" customHeight="1">
      <c r="AD286" s="25"/>
    </row>
    <row r="287" ht="15.75" customHeight="1">
      <c r="AD287" s="25"/>
    </row>
    <row r="288" ht="15.75" customHeight="1">
      <c r="AD288" s="25"/>
    </row>
    <row r="289" ht="15.75" customHeight="1">
      <c r="AD289" s="25"/>
    </row>
    <row r="290" ht="15.75" customHeight="1">
      <c r="AD290" s="25"/>
    </row>
    <row r="291" ht="15.75" customHeight="1">
      <c r="AD291" s="25"/>
    </row>
    <row r="292" ht="15.75" customHeight="1">
      <c r="AD292" s="25"/>
    </row>
    <row r="293" ht="15.75" customHeight="1">
      <c r="AD293" s="25"/>
    </row>
    <row r="294" ht="15.75" customHeight="1">
      <c r="AD294" s="25"/>
    </row>
    <row r="295" ht="15.75" customHeight="1">
      <c r="AD295" s="25"/>
    </row>
    <row r="296" ht="15.75" customHeight="1">
      <c r="AD296" s="25"/>
    </row>
    <row r="297" ht="15.75" customHeight="1">
      <c r="AD297" s="25"/>
    </row>
    <row r="298" ht="15.75" customHeight="1">
      <c r="AD298" s="25"/>
    </row>
    <row r="299" ht="15.75" customHeight="1">
      <c r="AD299" s="25"/>
    </row>
    <row r="300" ht="15.75" customHeight="1">
      <c r="AD300" s="25"/>
    </row>
    <row r="301" ht="15.75" customHeight="1">
      <c r="AD301" s="25"/>
    </row>
    <row r="302" ht="15.75" customHeight="1">
      <c r="AD302" s="25"/>
    </row>
    <row r="303" ht="15.75" customHeight="1">
      <c r="AD303" s="25"/>
    </row>
    <row r="304" ht="15.75" customHeight="1">
      <c r="AD304" s="25"/>
    </row>
    <row r="305" ht="15.75" customHeight="1">
      <c r="AD305" s="25"/>
    </row>
    <row r="306" ht="15.75" customHeight="1">
      <c r="AD306" s="25"/>
    </row>
    <row r="307" ht="15.75" customHeight="1">
      <c r="AD307" s="25"/>
    </row>
    <row r="308" ht="15.75" customHeight="1">
      <c r="AD308" s="25"/>
    </row>
    <row r="309" ht="15.75" customHeight="1">
      <c r="AD309" s="25"/>
    </row>
    <row r="310" ht="15.75" customHeight="1">
      <c r="AD310" s="25"/>
    </row>
    <row r="311" ht="15.75" customHeight="1">
      <c r="AD311" s="25"/>
    </row>
    <row r="312" ht="15.75" customHeight="1">
      <c r="AD312" s="25"/>
    </row>
    <row r="313" ht="15.75" customHeight="1">
      <c r="AD313" s="25"/>
    </row>
    <row r="314" ht="15.75" customHeight="1">
      <c r="AD314" s="25"/>
    </row>
    <row r="315" ht="15.75" customHeight="1">
      <c r="AD315" s="25"/>
    </row>
    <row r="316" ht="15.75" customHeight="1">
      <c r="AD316" s="25"/>
    </row>
    <row r="317" ht="15.75" customHeight="1">
      <c r="AD317" s="25"/>
    </row>
    <row r="318" ht="15.75" customHeight="1">
      <c r="AD318" s="25"/>
    </row>
    <row r="319" ht="15.75" customHeight="1">
      <c r="AD319" s="25"/>
    </row>
    <row r="320" ht="15.75" customHeight="1">
      <c r="AD320" s="25"/>
    </row>
    <row r="321" ht="15.75" customHeight="1">
      <c r="AD321" s="25"/>
    </row>
    <row r="322" ht="15.75" customHeight="1">
      <c r="AD322" s="25"/>
    </row>
    <row r="323" ht="15.75" customHeight="1">
      <c r="AD323" s="25"/>
    </row>
    <row r="324" ht="15.75" customHeight="1">
      <c r="AD324" s="25"/>
    </row>
    <row r="325" ht="15.75" customHeight="1">
      <c r="AD325" s="25"/>
    </row>
    <row r="326" ht="15.75" customHeight="1">
      <c r="AD326" s="25"/>
    </row>
    <row r="327" ht="15.75" customHeight="1">
      <c r="AD327" s="25"/>
    </row>
    <row r="328" ht="15.75" customHeight="1">
      <c r="AD328" s="25"/>
    </row>
    <row r="329" ht="15.75" customHeight="1">
      <c r="AD329" s="25"/>
    </row>
    <row r="330" ht="15.75" customHeight="1">
      <c r="AD330" s="25"/>
    </row>
    <row r="331" ht="15.75" customHeight="1">
      <c r="AD331" s="25"/>
    </row>
    <row r="332" ht="15.75" customHeight="1">
      <c r="AD332" s="25"/>
    </row>
    <row r="333" ht="15.75" customHeight="1">
      <c r="AD333" s="25"/>
    </row>
    <row r="334" ht="15.75" customHeight="1">
      <c r="AD334" s="25"/>
    </row>
    <row r="335" ht="15.75" customHeight="1">
      <c r="AD335" s="25"/>
    </row>
    <row r="336" ht="15.75" customHeight="1">
      <c r="AD336" s="25"/>
    </row>
    <row r="337" ht="15.75" customHeight="1">
      <c r="AD337" s="25"/>
    </row>
    <row r="338" ht="15.75" customHeight="1">
      <c r="AD338" s="25"/>
    </row>
    <row r="339" ht="15.75" customHeight="1">
      <c r="AD339" s="25"/>
    </row>
    <row r="340" ht="15.75" customHeight="1">
      <c r="AD340" s="25"/>
    </row>
    <row r="341" ht="15.75" customHeight="1">
      <c r="AD341" s="25"/>
    </row>
    <row r="342" ht="15.75" customHeight="1">
      <c r="AD342" s="25"/>
    </row>
    <row r="343" ht="15.75" customHeight="1">
      <c r="AD343" s="25"/>
    </row>
    <row r="344" ht="15.75" customHeight="1">
      <c r="AD344" s="25"/>
    </row>
    <row r="345" ht="15.75" customHeight="1">
      <c r="AD345" s="25"/>
    </row>
    <row r="346" ht="15.75" customHeight="1">
      <c r="AD346" s="25"/>
    </row>
    <row r="347" ht="15.75" customHeight="1">
      <c r="AD347" s="25"/>
    </row>
    <row r="348" ht="15.75" customHeight="1">
      <c r="AD348" s="25"/>
    </row>
    <row r="349" ht="15.75" customHeight="1">
      <c r="AD349" s="25"/>
    </row>
    <row r="350" ht="15.75" customHeight="1">
      <c r="AD350" s="25"/>
    </row>
    <row r="351" ht="15.75" customHeight="1">
      <c r="AD351" s="25"/>
    </row>
    <row r="352" ht="15.75" customHeight="1">
      <c r="AD352" s="25"/>
    </row>
    <row r="353" ht="15.75" customHeight="1">
      <c r="AD353" s="25"/>
    </row>
    <row r="354" ht="15.75" customHeight="1">
      <c r="AD354" s="25"/>
    </row>
    <row r="355" ht="15.75" customHeight="1">
      <c r="AD355" s="25"/>
    </row>
    <row r="356" ht="15.75" customHeight="1">
      <c r="AD356" s="25"/>
    </row>
    <row r="357" ht="15.75" customHeight="1">
      <c r="AD357" s="25"/>
    </row>
    <row r="358" ht="15.75" customHeight="1">
      <c r="AD358" s="25"/>
    </row>
    <row r="359" ht="15.75" customHeight="1">
      <c r="AD359" s="25"/>
    </row>
    <row r="360" ht="15.75" customHeight="1">
      <c r="AD360" s="25"/>
    </row>
    <row r="361" ht="15.75" customHeight="1">
      <c r="AD361" s="25"/>
    </row>
    <row r="362" ht="15.75" customHeight="1">
      <c r="AD362" s="25"/>
    </row>
    <row r="363" ht="15.75" customHeight="1">
      <c r="AD363" s="25"/>
    </row>
    <row r="364" ht="15.75" customHeight="1">
      <c r="AD364" s="25"/>
    </row>
    <row r="365" ht="15.75" customHeight="1">
      <c r="AD365" s="25"/>
    </row>
    <row r="366" ht="15.75" customHeight="1">
      <c r="AD366" s="25"/>
    </row>
    <row r="367" ht="15.75" customHeight="1">
      <c r="AD367" s="25"/>
    </row>
    <row r="368" ht="15.75" customHeight="1">
      <c r="AD368" s="25"/>
    </row>
    <row r="369" ht="15.75" customHeight="1">
      <c r="AD369" s="25"/>
    </row>
    <row r="370" ht="15.75" customHeight="1">
      <c r="AD370" s="25"/>
    </row>
    <row r="371" ht="15.75" customHeight="1">
      <c r="AD371" s="25"/>
    </row>
    <row r="372" ht="15.75" customHeight="1">
      <c r="AD372" s="25"/>
    </row>
    <row r="373" ht="15.75" customHeight="1">
      <c r="AD373" s="25"/>
    </row>
    <row r="374" ht="15.75" customHeight="1">
      <c r="AD374" s="25"/>
    </row>
    <row r="375" ht="15.75" customHeight="1">
      <c r="AD375" s="25"/>
    </row>
    <row r="376" ht="15.75" customHeight="1">
      <c r="AD376" s="25"/>
    </row>
    <row r="377" ht="15.75" customHeight="1">
      <c r="AD377" s="25"/>
    </row>
    <row r="378" ht="15.75" customHeight="1">
      <c r="AD378" s="25"/>
    </row>
    <row r="379" ht="15.75" customHeight="1">
      <c r="AD379" s="25"/>
    </row>
    <row r="380" ht="15.75" customHeight="1">
      <c r="AD380" s="25"/>
    </row>
    <row r="381" ht="15.75" customHeight="1">
      <c r="AD381" s="25"/>
    </row>
    <row r="382" ht="15.75" customHeight="1">
      <c r="AD382" s="25"/>
    </row>
    <row r="383" ht="15.75" customHeight="1">
      <c r="AD383" s="25"/>
    </row>
    <row r="384" ht="15.75" customHeight="1">
      <c r="AD384" s="25"/>
    </row>
    <row r="385" ht="15.75" customHeight="1">
      <c r="AD385" s="25"/>
    </row>
    <row r="386" ht="15.75" customHeight="1">
      <c r="AD386" s="25"/>
    </row>
    <row r="387" ht="15.75" customHeight="1">
      <c r="AD387" s="25"/>
    </row>
    <row r="388" ht="15.75" customHeight="1">
      <c r="AD388" s="25"/>
    </row>
    <row r="389" ht="15.75" customHeight="1">
      <c r="AD389" s="25"/>
    </row>
    <row r="390" ht="15.75" customHeight="1">
      <c r="AD390" s="25"/>
    </row>
    <row r="391" ht="15.75" customHeight="1">
      <c r="AD391" s="25"/>
    </row>
    <row r="392" ht="15.75" customHeight="1">
      <c r="AD392" s="25"/>
    </row>
    <row r="393" ht="15.75" customHeight="1">
      <c r="AD393" s="25"/>
    </row>
    <row r="394" ht="15.75" customHeight="1">
      <c r="AD394" s="25"/>
    </row>
    <row r="395" ht="15.75" customHeight="1">
      <c r="AD395" s="25"/>
    </row>
    <row r="396" ht="15.75" customHeight="1">
      <c r="AD396" s="25"/>
    </row>
    <row r="397" ht="15.75" customHeight="1">
      <c r="AD397" s="25"/>
    </row>
    <row r="398" ht="15.75" customHeight="1">
      <c r="AD398" s="25"/>
    </row>
    <row r="399" ht="15.75" customHeight="1">
      <c r="AD399" s="25"/>
    </row>
    <row r="400" ht="15.75" customHeight="1">
      <c r="AD400" s="25"/>
    </row>
    <row r="401" ht="15.75" customHeight="1">
      <c r="AD401" s="25"/>
    </row>
    <row r="402" ht="15.75" customHeight="1">
      <c r="AD402" s="25"/>
    </row>
    <row r="403" ht="15.75" customHeight="1">
      <c r="AD403" s="25"/>
    </row>
    <row r="404" ht="15.75" customHeight="1">
      <c r="AD404" s="25"/>
    </row>
    <row r="405" ht="15.75" customHeight="1">
      <c r="AD405" s="25"/>
    </row>
    <row r="406" ht="15.75" customHeight="1">
      <c r="AD406" s="25"/>
    </row>
    <row r="407" ht="15.75" customHeight="1">
      <c r="AD407" s="25"/>
    </row>
    <row r="408" ht="15.75" customHeight="1">
      <c r="AD408" s="25"/>
    </row>
    <row r="409" ht="15.75" customHeight="1">
      <c r="AD409" s="25"/>
    </row>
    <row r="410" ht="15.75" customHeight="1">
      <c r="AD410" s="25"/>
    </row>
    <row r="411" ht="15.75" customHeight="1">
      <c r="AD411" s="25"/>
    </row>
    <row r="412" ht="15.75" customHeight="1">
      <c r="AD412" s="25"/>
    </row>
    <row r="413" ht="15.75" customHeight="1">
      <c r="AD413" s="25"/>
    </row>
    <row r="414" ht="15.75" customHeight="1">
      <c r="AD414" s="25"/>
    </row>
    <row r="415" ht="15.75" customHeight="1">
      <c r="AD415" s="25"/>
    </row>
    <row r="416" ht="15.75" customHeight="1">
      <c r="AD416" s="25"/>
    </row>
    <row r="417" ht="15.75" customHeight="1">
      <c r="AD417" s="25"/>
    </row>
    <row r="418" ht="15.75" customHeight="1">
      <c r="AD418" s="25"/>
    </row>
    <row r="419" ht="15.75" customHeight="1">
      <c r="AD419" s="25"/>
    </row>
    <row r="420" ht="15.75" customHeight="1">
      <c r="AD420" s="25"/>
    </row>
    <row r="421" ht="15.75" customHeight="1">
      <c r="AD421" s="25"/>
    </row>
    <row r="422" ht="15.75" customHeight="1">
      <c r="AD422" s="25"/>
    </row>
    <row r="423" ht="15.75" customHeight="1">
      <c r="AD423" s="25"/>
    </row>
    <row r="424" ht="15.75" customHeight="1">
      <c r="AD424" s="25"/>
    </row>
    <row r="425" ht="15.75" customHeight="1">
      <c r="AD425" s="25"/>
    </row>
    <row r="426" ht="15.75" customHeight="1">
      <c r="AD426" s="25"/>
    </row>
    <row r="427" ht="15.75" customHeight="1">
      <c r="AD427" s="25"/>
    </row>
    <row r="428" ht="15.75" customHeight="1">
      <c r="AD428" s="25"/>
    </row>
    <row r="429" ht="15.75" customHeight="1">
      <c r="AD429" s="25"/>
    </row>
    <row r="430" ht="15.75" customHeight="1">
      <c r="AD430" s="25"/>
    </row>
    <row r="431" ht="15.75" customHeight="1">
      <c r="AD431" s="25"/>
    </row>
    <row r="432" ht="15.75" customHeight="1">
      <c r="AD432" s="25"/>
    </row>
    <row r="433" ht="15.75" customHeight="1">
      <c r="AD433" s="25"/>
    </row>
    <row r="434" ht="15.75" customHeight="1">
      <c r="AD434" s="25"/>
    </row>
    <row r="435" ht="15.75" customHeight="1">
      <c r="AD435" s="25"/>
    </row>
    <row r="436" ht="15.75" customHeight="1">
      <c r="AD436" s="25"/>
    </row>
    <row r="437" ht="15.75" customHeight="1">
      <c r="AD437" s="25"/>
    </row>
    <row r="438" ht="15.75" customHeight="1">
      <c r="AD438" s="25"/>
    </row>
    <row r="439" ht="15.75" customHeight="1">
      <c r="AD439" s="25"/>
    </row>
    <row r="440" ht="15.75" customHeight="1">
      <c r="AD440" s="25"/>
    </row>
    <row r="441" ht="15.75" customHeight="1">
      <c r="AD441" s="25"/>
    </row>
    <row r="442" ht="15.75" customHeight="1">
      <c r="AD442" s="25"/>
    </row>
    <row r="443" ht="15.75" customHeight="1">
      <c r="AD443" s="25"/>
    </row>
    <row r="444" ht="15.75" customHeight="1">
      <c r="AD444" s="25"/>
    </row>
    <row r="445" ht="15.75" customHeight="1">
      <c r="AD445" s="25"/>
    </row>
    <row r="446" ht="15.75" customHeight="1">
      <c r="AD446" s="25"/>
    </row>
    <row r="447" ht="15.75" customHeight="1">
      <c r="AD447" s="25"/>
    </row>
    <row r="448" ht="15.75" customHeight="1">
      <c r="AD448" s="25"/>
    </row>
    <row r="449" ht="15.75" customHeight="1">
      <c r="AD449" s="25"/>
    </row>
    <row r="450" ht="15.75" customHeight="1">
      <c r="AD450" s="25"/>
    </row>
    <row r="451" ht="15.75" customHeight="1">
      <c r="AD451" s="25"/>
    </row>
    <row r="452" ht="15.75" customHeight="1">
      <c r="AD452" s="25"/>
    </row>
    <row r="453" ht="15.75" customHeight="1">
      <c r="AD453" s="25"/>
    </row>
    <row r="454" ht="15.75" customHeight="1">
      <c r="AD454" s="25"/>
    </row>
    <row r="455" ht="15.75" customHeight="1">
      <c r="AD455" s="25"/>
    </row>
    <row r="456" ht="15.75" customHeight="1">
      <c r="AD456" s="25"/>
    </row>
    <row r="457" ht="15.75" customHeight="1">
      <c r="AD457" s="25"/>
    </row>
    <row r="458" ht="15.75" customHeight="1">
      <c r="AD458" s="25"/>
    </row>
    <row r="459" ht="15.75" customHeight="1">
      <c r="AD459" s="25"/>
    </row>
    <row r="460" ht="15.75" customHeight="1">
      <c r="AD460" s="25"/>
    </row>
    <row r="461" ht="15.75" customHeight="1">
      <c r="AD461" s="25"/>
    </row>
    <row r="462" ht="15.75" customHeight="1">
      <c r="AD462" s="25"/>
    </row>
    <row r="463" ht="15.75" customHeight="1">
      <c r="AD463" s="25"/>
    </row>
    <row r="464" ht="15.75" customHeight="1">
      <c r="AD464" s="25"/>
    </row>
    <row r="465" ht="15.75" customHeight="1">
      <c r="AD465" s="25"/>
    </row>
    <row r="466" ht="15.75" customHeight="1">
      <c r="AD466" s="25"/>
    </row>
    <row r="467" ht="15.75" customHeight="1">
      <c r="AD467" s="25"/>
    </row>
    <row r="468" ht="15.75" customHeight="1">
      <c r="AD468" s="25"/>
    </row>
    <row r="469" ht="15.75" customHeight="1">
      <c r="AD469" s="25"/>
    </row>
    <row r="470" ht="15.75" customHeight="1">
      <c r="AD470" s="25"/>
    </row>
    <row r="471" ht="15.75" customHeight="1">
      <c r="AD471" s="25"/>
    </row>
    <row r="472" ht="15.75" customHeight="1">
      <c r="AD472" s="25"/>
    </row>
    <row r="473" ht="15.75" customHeight="1">
      <c r="AD473" s="25"/>
    </row>
    <row r="474" ht="15.75" customHeight="1">
      <c r="AD474" s="25"/>
    </row>
    <row r="475" ht="15.75" customHeight="1">
      <c r="AD475" s="25"/>
    </row>
    <row r="476" ht="15.75" customHeight="1">
      <c r="AD476" s="25"/>
    </row>
    <row r="477" ht="15.75" customHeight="1">
      <c r="AD477" s="25"/>
    </row>
    <row r="478" ht="15.75" customHeight="1">
      <c r="AD478" s="25"/>
    </row>
    <row r="479" ht="15.75" customHeight="1">
      <c r="AD479" s="25"/>
    </row>
    <row r="480" ht="15.75" customHeight="1">
      <c r="AD480" s="25"/>
    </row>
    <row r="481" ht="15.75" customHeight="1">
      <c r="AD481" s="25"/>
    </row>
    <row r="482" ht="15.75" customHeight="1">
      <c r="AD482" s="25"/>
    </row>
    <row r="483" ht="15.75" customHeight="1">
      <c r="AD483" s="25"/>
    </row>
    <row r="484" ht="15.75" customHeight="1">
      <c r="AD484" s="25"/>
    </row>
    <row r="485" ht="15.75" customHeight="1">
      <c r="AD485" s="25"/>
    </row>
    <row r="486" ht="15.75" customHeight="1">
      <c r="AD486" s="25"/>
    </row>
    <row r="487" ht="15.75" customHeight="1">
      <c r="AD487" s="25"/>
    </row>
    <row r="488" ht="15.75" customHeight="1">
      <c r="AD488" s="25"/>
    </row>
    <row r="489" ht="15.75" customHeight="1">
      <c r="AD489" s="25"/>
    </row>
    <row r="490" ht="15.75" customHeight="1">
      <c r="AD490" s="25"/>
    </row>
    <row r="491" ht="15.75" customHeight="1">
      <c r="AD491" s="25"/>
    </row>
    <row r="492" ht="15.75" customHeight="1">
      <c r="AD492" s="25"/>
    </row>
    <row r="493" ht="15.75" customHeight="1">
      <c r="AD493" s="25"/>
    </row>
    <row r="494" ht="15.75" customHeight="1">
      <c r="AD494" s="25"/>
    </row>
    <row r="495" ht="15.75" customHeight="1">
      <c r="AD495" s="25"/>
    </row>
    <row r="496" ht="15.75" customHeight="1">
      <c r="AD496" s="25"/>
    </row>
    <row r="497" ht="15.75" customHeight="1">
      <c r="AD497" s="25"/>
    </row>
    <row r="498" ht="15.75" customHeight="1">
      <c r="AD498" s="25"/>
    </row>
    <row r="499" ht="15.75" customHeight="1">
      <c r="AD499" s="25"/>
    </row>
    <row r="500" ht="15.75" customHeight="1">
      <c r="AD500" s="25"/>
    </row>
    <row r="501" ht="15.75" customHeight="1">
      <c r="AD501" s="25"/>
    </row>
    <row r="502" ht="15.75" customHeight="1">
      <c r="AD502" s="25"/>
    </row>
    <row r="503" ht="15.75" customHeight="1">
      <c r="AD503" s="25"/>
    </row>
    <row r="504" ht="15.75" customHeight="1">
      <c r="AD504" s="25"/>
    </row>
    <row r="505" ht="15.75" customHeight="1">
      <c r="AD505" s="25"/>
    </row>
    <row r="506" ht="15.75" customHeight="1">
      <c r="AD506" s="25"/>
    </row>
    <row r="507" ht="15.75" customHeight="1">
      <c r="AD507" s="25"/>
    </row>
    <row r="508" ht="15.75" customHeight="1">
      <c r="AD508" s="25"/>
    </row>
    <row r="509" ht="15.75" customHeight="1">
      <c r="AD509" s="25"/>
    </row>
    <row r="510" ht="15.75" customHeight="1">
      <c r="AD510" s="25"/>
    </row>
    <row r="511" ht="15.75" customHeight="1">
      <c r="AD511" s="25"/>
    </row>
    <row r="512" ht="15.75" customHeight="1">
      <c r="AD512" s="25"/>
    </row>
    <row r="513" ht="15.75" customHeight="1">
      <c r="AD513" s="25"/>
    </row>
    <row r="514" ht="15.75" customHeight="1">
      <c r="AD514" s="25"/>
    </row>
    <row r="515" ht="15.75" customHeight="1">
      <c r="AD515" s="25"/>
    </row>
    <row r="516" ht="15.75" customHeight="1">
      <c r="AD516" s="25"/>
    </row>
    <row r="517" ht="15.75" customHeight="1">
      <c r="AD517" s="25"/>
    </row>
    <row r="518" ht="15.75" customHeight="1">
      <c r="AD518" s="25"/>
    </row>
    <row r="519" ht="15.75" customHeight="1">
      <c r="AD519" s="25"/>
    </row>
    <row r="520" ht="15.75" customHeight="1">
      <c r="AD520" s="25"/>
    </row>
    <row r="521" ht="15.75" customHeight="1">
      <c r="AD521" s="25"/>
    </row>
    <row r="522" ht="15.75" customHeight="1">
      <c r="AD522" s="25"/>
    </row>
    <row r="523" ht="15.75" customHeight="1">
      <c r="AD523" s="25"/>
    </row>
    <row r="524" ht="15.75" customHeight="1">
      <c r="AD524" s="25"/>
    </row>
    <row r="525" ht="15.75" customHeight="1">
      <c r="AD525" s="25"/>
    </row>
    <row r="526" ht="15.75" customHeight="1">
      <c r="AD526" s="25"/>
    </row>
    <row r="527" ht="15.75" customHeight="1">
      <c r="AD527" s="25"/>
    </row>
    <row r="528" ht="15.75" customHeight="1">
      <c r="AD528" s="25"/>
    </row>
    <row r="529" ht="15.75" customHeight="1">
      <c r="AD529" s="25"/>
    </row>
    <row r="530" ht="15.75" customHeight="1">
      <c r="AD530" s="25"/>
    </row>
    <row r="531" ht="15.75" customHeight="1">
      <c r="AD531" s="25"/>
    </row>
    <row r="532" ht="15.75" customHeight="1">
      <c r="AD532" s="25"/>
    </row>
    <row r="533" ht="15.75" customHeight="1">
      <c r="AD533" s="25"/>
    </row>
    <row r="534" ht="15.75" customHeight="1">
      <c r="AD534" s="25"/>
    </row>
    <row r="535" ht="15.75" customHeight="1">
      <c r="AD535" s="25"/>
    </row>
    <row r="536" ht="15.75" customHeight="1">
      <c r="AD536" s="25"/>
    </row>
    <row r="537" ht="15.75" customHeight="1">
      <c r="AD537" s="25"/>
    </row>
    <row r="538" ht="15.75" customHeight="1">
      <c r="AD538" s="25"/>
    </row>
    <row r="539" ht="15.75" customHeight="1">
      <c r="AD539" s="25"/>
    </row>
    <row r="540" ht="15.75" customHeight="1">
      <c r="AD540" s="25"/>
    </row>
    <row r="541" ht="15.75" customHeight="1">
      <c r="AD541" s="25"/>
    </row>
    <row r="542" ht="15.75" customHeight="1">
      <c r="AD542" s="25"/>
    </row>
    <row r="543" ht="15.75" customHeight="1">
      <c r="AD543" s="25"/>
    </row>
    <row r="544" ht="15.75" customHeight="1">
      <c r="AD544" s="25"/>
    </row>
    <row r="545" ht="15.75" customHeight="1">
      <c r="AD545" s="25"/>
    </row>
    <row r="546" ht="15.75" customHeight="1">
      <c r="AD546" s="25"/>
    </row>
    <row r="547" ht="15.75" customHeight="1">
      <c r="AD547" s="25"/>
    </row>
    <row r="548" ht="15.75" customHeight="1">
      <c r="AD548" s="25"/>
    </row>
    <row r="549" ht="15.75" customHeight="1">
      <c r="AD549" s="25"/>
    </row>
    <row r="550" ht="15.75" customHeight="1">
      <c r="AD550" s="25"/>
    </row>
    <row r="551" ht="15.75" customHeight="1">
      <c r="AD551" s="25"/>
    </row>
    <row r="552" ht="15.75" customHeight="1">
      <c r="AD552" s="25"/>
    </row>
    <row r="553" ht="15.75" customHeight="1">
      <c r="AD553" s="25"/>
    </row>
    <row r="554" ht="15.75" customHeight="1">
      <c r="AD554" s="25"/>
    </row>
    <row r="555" ht="15.75" customHeight="1">
      <c r="AD555" s="25"/>
    </row>
    <row r="556" ht="15.75" customHeight="1">
      <c r="AD556" s="25"/>
    </row>
    <row r="557" ht="15.75" customHeight="1">
      <c r="AD557" s="25"/>
    </row>
    <row r="558" ht="15.75" customHeight="1">
      <c r="AD558" s="25"/>
    </row>
    <row r="559" ht="15.75" customHeight="1">
      <c r="AD559" s="25"/>
    </row>
    <row r="560" ht="15.75" customHeight="1">
      <c r="AD560" s="25"/>
    </row>
    <row r="561" ht="15.75" customHeight="1">
      <c r="AD561" s="25"/>
    </row>
    <row r="562" ht="15.75" customHeight="1">
      <c r="AD562" s="25"/>
    </row>
    <row r="563" ht="15.75" customHeight="1">
      <c r="AD563" s="25"/>
    </row>
    <row r="564" ht="15.75" customHeight="1">
      <c r="AD564" s="25"/>
    </row>
    <row r="565" ht="15.75" customHeight="1">
      <c r="AD565" s="25"/>
    </row>
    <row r="566" ht="15.75" customHeight="1">
      <c r="AD566" s="25"/>
    </row>
    <row r="567" ht="15.75" customHeight="1">
      <c r="AD567" s="25"/>
    </row>
    <row r="568" ht="15.75" customHeight="1">
      <c r="AD568" s="25"/>
    </row>
    <row r="569" ht="15.75" customHeight="1">
      <c r="AD569" s="25"/>
    </row>
    <row r="570" ht="15.75" customHeight="1">
      <c r="AD570" s="25"/>
    </row>
    <row r="571" ht="15.75" customHeight="1">
      <c r="AD571" s="25"/>
    </row>
    <row r="572" ht="15.75" customHeight="1">
      <c r="AD572" s="25"/>
    </row>
    <row r="573" ht="15.75" customHeight="1">
      <c r="AD573" s="25"/>
    </row>
    <row r="574" ht="15.75" customHeight="1">
      <c r="AD574" s="25"/>
    </row>
    <row r="575" ht="15.75" customHeight="1">
      <c r="AD575" s="25"/>
    </row>
    <row r="576" ht="15.75" customHeight="1">
      <c r="AD576" s="25"/>
    </row>
    <row r="577" ht="15.75" customHeight="1">
      <c r="AD577" s="25"/>
    </row>
    <row r="578" ht="15.75" customHeight="1">
      <c r="AD578" s="25"/>
    </row>
    <row r="579" ht="15.75" customHeight="1">
      <c r="AD579" s="25"/>
    </row>
    <row r="580" ht="15.75" customHeight="1">
      <c r="AD580" s="25"/>
    </row>
    <row r="581" ht="15.75" customHeight="1">
      <c r="AD581" s="25"/>
    </row>
    <row r="582" ht="15.75" customHeight="1">
      <c r="AD582" s="25"/>
    </row>
    <row r="583" ht="15.75" customHeight="1">
      <c r="AD583" s="25"/>
    </row>
    <row r="584" ht="15.75" customHeight="1">
      <c r="AD584" s="25"/>
    </row>
    <row r="585" ht="15.75" customHeight="1">
      <c r="AD585" s="25"/>
    </row>
    <row r="586" ht="15.75" customHeight="1">
      <c r="AD586" s="25"/>
    </row>
    <row r="587" ht="15.75" customHeight="1">
      <c r="AD587" s="25"/>
    </row>
    <row r="588" ht="15.75" customHeight="1">
      <c r="AD588" s="25"/>
    </row>
    <row r="589" ht="15.75" customHeight="1">
      <c r="AD589" s="25"/>
    </row>
    <row r="590" ht="15.75" customHeight="1">
      <c r="AD590" s="25"/>
    </row>
    <row r="591" ht="15.75" customHeight="1">
      <c r="AD591" s="25"/>
    </row>
    <row r="592" ht="15.75" customHeight="1">
      <c r="AD592" s="25"/>
    </row>
    <row r="593" ht="15.75" customHeight="1">
      <c r="AD593" s="25"/>
    </row>
    <row r="594" ht="15.75" customHeight="1">
      <c r="AD594" s="25"/>
    </row>
    <row r="595" ht="15.75" customHeight="1">
      <c r="AD595" s="25"/>
    </row>
    <row r="596" ht="15.75" customHeight="1">
      <c r="AD596" s="25"/>
    </row>
    <row r="597" ht="15.75" customHeight="1">
      <c r="AD597" s="25"/>
    </row>
    <row r="598" ht="15.75" customHeight="1">
      <c r="AD598" s="25"/>
    </row>
    <row r="599" ht="15.75" customHeight="1">
      <c r="AD599" s="25"/>
    </row>
    <row r="600" ht="15.75" customHeight="1">
      <c r="AD600" s="25"/>
    </row>
    <row r="601" ht="15.75" customHeight="1">
      <c r="AD601" s="25"/>
    </row>
    <row r="602" ht="15.75" customHeight="1">
      <c r="AD602" s="25"/>
    </row>
    <row r="603" ht="15.75" customHeight="1">
      <c r="AD603" s="25"/>
    </row>
    <row r="604" ht="15.75" customHeight="1">
      <c r="AD604" s="25"/>
    </row>
    <row r="605" ht="15.75" customHeight="1">
      <c r="AD605" s="25"/>
    </row>
    <row r="606" ht="15.75" customHeight="1">
      <c r="AD606" s="25"/>
    </row>
    <row r="607" ht="15.75" customHeight="1">
      <c r="AD607" s="25"/>
    </row>
    <row r="608" ht="15.75" customHeight="1">
      <c r="AD608" s="25"/>
    </row>
    <row r="609" ht="15.75" customHeight="1">
      <c r="AD609" s="25"/>
    </row>
    <row r="610" ht="15.75" customHeight="1">
      <c r="AD610" s="25"/>
    </row>
    <row r="611" ht="15.75" customHeight="1">
      <c r="AD611" s="25"/>
    </row>
    <row r="612" ht="15.75" customHeight="1">
      <c r="AD612" s="25"/>
    </row>
    <row r="613" ht="15.75" customHeight="1">
      <c r="AD613" s="25"/>
    </row>
    <row r="614" ht="15.75" customHeight="1">
      <c r="AD614" s="25"/>
    </row>
    <row r="615" ht="15.75" customHeight="1">
      <c r="AD615" s="25"/>
    </row>
    <row r="616" ht="15.75" customHeight="1">
      <c r="AD616" s="25"/>
    </row>
    <row r="617" ht="15.75" customHeight="1">
      <c r="AD617" s="25"/>
    </row>
    <row r="618" ht="15.75" customHeight="1">
      <c r="AD618" s="25"/>
    </row>
    <row r="619" ht="15.75" customHeight="1">
      <c r="AD619" s="25"/>
    </row>
    <row r="620" ht="15.75" customHeight="1">
      <c r="AD620" s="25"/>
    </row>
    <row r="621" ht="15.75" customHeight="1">
      <c r="AD621" s="25"/>
    </row>
    <row r="622" ht="15.75" customHeight="1">
      <c r="AD622" s="25"/>
    </row>
    <row r="623" ht="15.75" customHeight="1">
      <c r="AD623" s="25"/>
    </row>
    <row r="624" ht="15.75" customHeight="1">
      <c r="AD624" s="25"/>
    </row>
    <row r="625" ht="15.75" customHeight="1">
      <c r="AD625" s="25"/>
    </row>
    <row r="626" ht="15.75" customHeight="1">
      <c r="AD626" s="25"/>
    </row>
    <row r="627" ht="15.75" customHeight="1">
      <c r="AD627" s="25"/>
    </row>
    <row r="628" ht="15.75" customHeight="1">
      <c r="AD628" s="25"/>
    </row>
    <row r="629" ht="15.75" customHeight="1">
      <c r="AD629" s="25"/>
    </row>
    <row r="630" ht="15.75" customHeight="1">
      <c r="AD630" s="25"/>
    </row>
    <row r="631" ht="15.75" customHeight="1">
      <c r="AD631" s="25"/>
    </row>
    <row r="632" ht="15.75" customHeight="1">
      <c r="AD632" s="25"/>
    </row>
    <row r="633" ht="15.75" customHeight="1">
      <c r="AD633" s="25"/>
    </row>
    <row r="634" ht="15.75" customHeight="1">
      <c r="AD634" s="25"/>
    </row>
    <row r="635" ht="15.75" customHeight="1">
      <c r="AD635" s="25"/>
    </row>
    <row r="636" ht="15.75" customHeight="1">
      <c r="AD636" s="25"/>
    </row>
    <row r="637" ht="15.75" customHeight="1">
      <c r="AD637" s="25"/>
    </row>
    <row r="638" ht="15.75" customHeight="1">
      <c r="AD638" s="25"/>
    </row>
    <row r="639" ht="15.75" customHeight="1">
      <c r="AD639" s="25"/>
    </row>
    <row r="640" ht="15.75" customHeight="1">
      <c r="AD640" s="25"/>
    </row>
    <row r="641" ht="15.75" customHeight="1">
      <c r="AD641" s="25"/>
    </row>
    <row r="642" ht="15.75" customHeight="1">
      <c r="AD642" s="25"/>
    </row>
    <row r="643" ht="15.75" customHeight="1">
      <c r="AD643" s="25"/>
    </row>
    <row r="644" ht="15.75" customHeight="1">
      <c r="AD644" s="25"/>
    </row>
    <row r="645" ht="15.75" customHeight="1">
      <c r="AD645" s="25"/>
    </row>
    <row r="646" ht="15.75" customHeight="1">
      <c r="AD646" s="25"/>
    </row>
    <row r="647" ht="15.75" customHeight="1">
      <c r="AD647" s="25"/>
    </row>
    <row r="648" ht="15.75" customHeight="1">
      <c r="AD648" s="25"/>
    </row>
    <row r="649" ht="15.75" customHeight="1">
      <c r="AD649" s="25"/>
    </row>
    <row r="650" ht="15.75" customHeight="1">
      <c r="AD650" s="25"/>
    </row>
    <row r="651" ht="15.75" customHeight="1">
      <c r="AD651" s="25"/>
    </row>
    <row r="652" ht="15.75" customHeight="1">
      <c r="AD652" s="25"/>
    </row>
    <row r="653" ht="15.75" customHeight="1">
      <c r="AD653" s="25"/>
    </row>
    <row r="654" ht="15.75" customHeight="1">
      <c r="AD654" s="25"/>
    </row>
    <row r="655" ht="15.75" customHeight="1">
      <c r="AD655" s="25"/>
    </row>
    <row r="656" ht="15.75" customHeight="1">
      <c r="AD656" s="25"/>
    </row>
    <row r="657" ht="15.75" customHeight="1">
      <c r="AD657" s="25"/>
    </row>
    <row r="658" ht="15.75" customHeight="1">
      <c r="AD658" s="25"/>
    </row>
    <row r="659" ht="15.75" customHeight="1">
      <c r="AD659" s="25"/>
    </row>
    <row r="660" ht="15.75" customHeight="1">
      <c r="AD660" s="25"/>
    </row>
    <row r="661" ht="15.75" customHeight="1">
      <c r="AD661" s="25"/>
    </row>
    <row r="662" ht="15.75" customHeight="1">
      <c r="AD662" s="25"/>
    </row>
    <row r="663" ht="15.75" customHeight="1">
      <c r="AD663" s="25"/>
    </row>
    <row r="664" ht="15.75" customHeight="1">
      <c r="AD664" s="25"/>
    </row>
    <row r="665" ht="15.75" customHeight="1">
      <c r="AD665" s="25"/>
    </row>
    <row r="666" ht="15.75" customHeight="1">
      <c r="AD666" s="25"/>
    </row>
    <row r="667" ht="15.75" customHeight="1">
      <c r="AD667" s="25"/>
    </row>
    <row r="668" ht="15.75" customHeight="1">
      <c r="AD668" s="25"/>
    </row>
    <row r="669" ht="15.75" customHeight="1">
      <c r="AD669" s="25"/>
    </row>
    <row r="670" ht="15.75" customHeight="1">
      <c r="AD670" s="25"/>
    </row>
    <row r="671" ht="15.75" customHeight="1">
      <c r="AD671" s="25"/>
    </row>
    <row r="672" ht="15.75" customHeight="1">
      <c r="AD672" s="25"/>
    </row>
    <row r="673" ht="15.75" customHeight="1">
      <c r="AD673" s="25"/>
    </row>
    <row r="674" ht="15.75" customHeight="1">
      <c r="AD674" s="25"/>
    </row>
    <row r="675" ht="15.75" customHeight="1">
      <c r="AD675" s="25"/>
    </row>
    <row r="676" ht="15.75" customHeight="1">
      <c r="AD676" s="25"/>
    </row>
    <row r="677" ht="15.75" customHeight="1">
      <c r="AD677" s="25"/>
    </row>
    <row r="678" ht="15.75" customHeight="1">
      <c r="AD678" s="25"/>
    </row>
    <row r="679" ht="15.75" customHeight="1">
      <c r="AD679" s="25"/>
    </row>
    <row r="680" ht="15.75" customHeight="1">
      <c r="AD680" s="25"/>
    </row>
    <row r="681" ht="15.75" customHeight="1">
      <c r="AD681" s="25"/>
    </row>
    <row r="682" ht="15.75" customHeight="1">
      <c r="AD682" s="25"/>
    </row>
    <row r="683" ht="15.75" customHeight="1">
      <c r="AD683" s="25"/>
    </row>
    <row r="684" ht="15.75" customHeight="1">
      <c r="AD684" s="25"/>
    </row>
    <row r="685" ht="15.75" customHeight="1">
      <c r="AD685" s="25"/>
    </row>
    <row r="686" ht="15.75" customHeight="1">
      <c r="AD686" s="25"/>
    </row>
    <row r="687" ht="15.75" customHeight="1">
      <c r="AD687" s="25"/>
    </row>
    <row r="688" ht="15.75" customHeight="1">
      <c r="AD688" s="25"/>
    </row>
    <row r="689" ht="15.75" customHeight="1">
      <c r="AD689" s="25"/>
    </row>
    <row r="690" ht="15.75" customHeight="1">
      <c r="AD690" s="25"/>
    </row>
    <row r="691" ht="15.75" customHeight="1">
      <c r="AD691" s="25"/>
    </row>
    <row r="692" ht="15.75" customHeight="1">
      <c r="AD692" s="25"/>
    </row>
    <row r="693" ht="15.75" customHeight="1">
      <c r="AD693" s="25"/>
    </row>
    <row r="694" ht="15.75" customHeight="1">
      <c r="AD694" s="25"/>
    </row>
    <row r="695" ht="15.75" customHeight="1">
      <c r="AD695" s="25"/>
    </row>
    <row r="696" ht="15.75" customHeight="1">
      <c r="AD696" s="25"/>
    </row>
    <row r="697" ht="15.75" customHeight="1">
      <c r="AD697" s="25"/>
    </row>
    <row r="698" ht="15.75" customHeight="1">
      <c r="AD698" s="25"/>
    </row>
    <row r="699" ht="15.75" customHeight="1">
      <c r="AD699" s="25"/>
    </row>
    <row r="700" ht="15.75" customHeight="1">
      <c r="AD700" s="25"/>
    </row>
    <row r="701" ht="15.75" customHeight="1">
      <c r="AD701" s="25"/>
    </row>
    <row r="702" ht="15.75" customHeight="1">
      <c r="AD702" s="25"/>
    </row>
    <row r="703" ht="15.75" customHeight="1">
      <c r="AD703" s="25"/>
    </row>
    <row r="704" ht="15.75" customHeight="1">
      <c r="AD704" s="25"/>
    </row>
    <row r="705" ht="15.75" customHeight="1">
      <c r="AD705" s="25"/>
    </row>
    <row r="706" ht="15.75" customHeight="1">
      <c r="AD706" s="25"/>
    </row>
    <row r="707" ht="15.75" customHeight="1">
      <c r="AD707" s="25"/>
    </row>
    <row r="708" ht="15.75" customHeight="1">
      <c r="AD708" s="25"/>
    </row>
    <row r="709" ht="15.75" customHeight="1">
      <c r="AD709" s="25"/>
    </row>
    <row r="710" ht="15.75" customHeight="1">
      <c r="AD710" s="25"/>
    </row>
    <row r="711" ht="15.75" customHeight="1">
      <c r="AD711" s="25"/>
    </row>
    <row r="712" ht="15.75" customHeight="1">
      <c r="AD712" s="25"/>
    </row>
    <row r="713" ht="15.75" customHeight="1">
      <c r="AD713" s="25"/>
    </row>
    <row r="714" ht="15.75" customHeight="1">
      <c r="AD714" s="25"/>
    </row>
    <row r="715" ht="15.75" customHeight="1">
      <c r="AD715" s="25"/>
    </row>
    <row r="716" ht="15.75" customHeight="1">
      <c r="AD716" s="25"/>
    </row>
    <row r="717" ht="15.75" customHeight="1">
      <c r="AD717" s="25"/>
    </row>
    <row r="718" ht="15.75" customHeight="1">
      <c r="AD718" s="25"/>
    </row>
    <row r="719" ht="15.75" customHeight="1">
      <c r="AD719" s="25"/>
    </row>
    <row r="720" ht="15.75" customHeight="1">
      <c r="AD720" s="25"/>
    </row>
    <row r="721" ht="15.75" customHeight="1">
      <c r="AD721" s="25"/>
    </row>
    <row r="722" ht="15.75" customHeight="1">
      <c r="AD722" s="25"/>
    </row>
    <row r="723" ht="15.75" customHeight="1">
      <c r="AD723" s="25"/>
    </row>
    <row r="724" ht="15.75" customHeight="1">
      <c r="AD724" s="25"/>
    </row>
    <row r="725" ht="15.75" customHeight="1">
      <c r="AD725" s="25"/>
    </row>
    <row r="726" ht="15.75" customHeight="1">
      <c r="AD726" s="25"/>
    </row>
    <row r="727" ht="15.75" customHeight="1">
      <c r="AD727" s="25"/>
    </row>
    <row r="728" ht="15.75" customHeight="1">
      <c r="AD728" s="25"/>
    </row>
    <row r="729" ht="15.75" customHeight="1">
      <c r="AD729" s="25"/>
    </row>
    <row r="730" ht="15.75" customHeight="1">
      <c r="AD730" s="25"/>
    </row>
    <row r="731" ht="15.75" customHeight="1">
      <c r="AD731" s="25"/>
    </row>
    <row r="732" ht="15.75" customHeight="1">
      <c r="AD732" s="25"/>
    </row>
    <row r="733" ht="15.75" customHeight="1">
      <c r="AD733" s="25"/>
    </row>
    <row r="734" ht="15.75" customHeight="1">
      <c r="AD734" s="25"/>
    </row>
    <row r="735" ht="15.75" customHeight="1">
      <c r="AD735" s="25"/>
    </row>
    <row r="736" ht="15.75" customHeight="1">
      <c r="AD736" s="25"/>
    </row>
    <row r="737" ht="15.75" customHeight="1">
      <c r="AD737" s="25"/>
    </row>
    <row r="738" ht="15.75" customHeight="1">
      <c r="AD738" s="25"/>
    </row>
    <row r="739" ht="15.75" customHeight="1">
      <c r="AD739" s="25"/>
    </row>
    <row r="740" ht="15.75" customHeight="1">
      <c r="AD740" s="25"/>
    </row>
    <row r="741" ht="15.75" customHeight="1">
      <c r="AD741" s="25"/>
    </row>
    <row r="742" ht="15.75" customHeight="1">
      <c r="AD742" s="25"/>
    </row>
    <row r="743" ht="15.75" customHeight="1">
      <c r="AD743" s="25"/>
    </row>
    <row r="744" ht="15.75" customHeight="1">
      <c r="AD744" s="25"/>
    </row>
    <row r="745" ht="15.75" customHeight="1">
      <c r="AD745" s="25"/>
    </row>
    <row r="746" ht="15.75" customHeight="1">
      <c r="AD746" s="25"/>
    </row>
    <row r="747" ht="15.75" customHeight="1">
      <c r="AD747" s="25"/>
    </row>
    <row r="748" ht="15.75" customHeight="1">
      <c r="AD748" s="25"/>
    </row>
    <row r="749" ht="15.75" customHeight="1">
      <c r="AD749" s="25"/>
    </row>
    <row r="750" ht="15.75" customHeight="1">
      <c r="AD750" s="25"/>
    </row>
    <row r="751" ht="15.75" customHeight="1">
      <c r="AD751" s="25"/>
    </row>
    <row r="752" ht="15.75" customHeight="1">
      <c r="AD752" s="25"/>
    </row>
    <row r="753" ht="15.75" customHeight="1">
      <c r="AD753" s="25"/>
    </row>
    <row r="754" ht="15.75" customHeight="1">
      <c r="AD754" s="25"/>
    </row>
    <row r="755" ht="15.75" customHeight="1">
      <c r="AD755" s="25"/>
    </row>
    <row r="756" ht="15.75" customHeight="1">
      <c r="AD756" s="25"/>
    </row>
    <row r="757" ht="15.75" customHeight="1">
      <c r="AD757" s="25"/>
    </row>
    <row r="758" ht="15.75" customHeight="1">
      <c r="AD758" s="25"/>
    </row>
    <row r="759" ht="15.75" customHeight="1">
      <c r="AD759" s="25"/>
    </row>
    <row r="760" ht="15.75" customHeight="1">
      <c r="AD760" s="25"/>
    </row>
    <row r="761" ht="15.75" customHeight="1">
      <c r="AD761" s="25"/>
    </row>
    <row r="762" ht="15.75" customHeight="1">
      <c r="AD762" s="25"/>
    </row>
    <row r="763" ht="15.75" customHeight="1">
      <c r="AD763" s="25"/>
    </row>
    <row r="764" ht="15.75" customHeight="1">
      <c r="AD764" s="25"/>
    </row>
    <row r="765" ht="15.75" customHeight="1">
      <c r="AD765" s="25"/>
    </row>
    <row r="766" ht="15.75" customHeight="1">
      <c r="AD766" s="25"/>
    </row>
    <row r="767" ht="15.75" customHeight="1">
      <c r="AD767" s="25"/>
    </row>
    <row r="768" ht="15.75" customHeight="1">
      <c r="AD768" s="25"/>
    </row>
    <row r="769" ht="15.75" customHeight="1">
      <c r="AD769" s="25"/>
    </row>
    <row r="770" ht="15.75" customHeight="1">
      <c r="AD770" s="25"/>
    </row>
    <row r="771" ht="15.75" customHeight="1">
      <c r="AD771" s="25"/>
    </row>
    <row r="772" ht="15.75" customHeight="1">
      <c r="AD772" s="25"/>
    </row>
    <row r="773" ht="15.75" customHeight="1">
      <c r="AD773" s="25"/>
    </row>
    <row r="774" ht="15.75" customHeight="1">
      <c r="AD774" s="25"/>
    </row>
    <row r="775" ht="15.75" customHeight="1">
      <c r="AD775" s="25"/>
    </row>
    <row r="776" ht="15.75" customHeight="1">
      <c r="AD776" s="25"/>
    </row>
    <row r="777" ht="15.75" customHeight="1">
      <c r="AD777" s="25"/>
    </row>
    <row r="778" ht="15.75" customHeight="1">
      <c r="AD778" s="25"/>
    </row>
    <row r="779" ht="15.75" customHeight="1">
      <c r="AD779" s="25"/>
    </row>
    <row r="780" ht="15.75" customHeight="1">
      <c r="AD780" s="25"/>
    </row>
    <row r="781" ht="15.75" customHeight="1">
      <c r="AD781" s="25"/>
    </row>
    <row r="782" ht="15.75" customHeight="1">
      <c r="AD782" s="25"/>
    </row>
    <row r="783" ht="15.75" customHeight="1">
      <c r="AD783" s="25"/>
    </row>
    <row r="784" ht="15.75" customHeight="1">
      <c r="AD784" s="25"/>
    </row>
    <row r="785" ht="15.75" customHeight="1">
      <c r="AD785" s="25"/>
    </row>
    <row r="786" ht="15.75" customHeight="1">
      <c r="AD786" s="25"/>
    </row>
    <row r="787" ht="15.75" customHeight="1">
      <c r="AD787" s="25"/>
    </row>
    <row r="788" ht="15.75" customHeight="1">
      <c r="AD788" s="25"/>
    </row>
    <row r="789" ht="15.75" customHeight="1">
      <c r="AD789" s="25"/>
    </row>
    <row r="790" ht="15.75" customHeight="1">
      <c r="AD790" s="25"/>
    </row>
    <row r="791" ht="15.75" customHeight="1">
      <c r="AD791" s="25"/>
    </row>
    <row r="792" ht="15.75" customHeight="1">
      <c r="AD792" s="25"/>
    </row>
    <row r="793" ht="15.75" customHeight="1">
      <c r="AD793" s="25"/>
    </row>
    <row r="794" ht="15.75" customHeight="1">
      <c r="AD794" s="25"/>
    </row>
    <row r="795" ht="15.75" customHeight="1">
      <c r="AD795" s="25"/>
    </row>
    <row r="796" ht="15.75" customHeight="1">
      <c r="AD796" s="25"/>
    </row>
    <row r="797" ht="15.75" customHeight="1">
      <c r="AD797" s="25"/>
    </row>
    <row r="798" ht="15.75" customHeight="1">
      <c r="AD798" s="25"/>
    </row>
    <row r="799" ht="15.75" customHeight="1">
      <c r="AD799" s="25"/>
    </row>
    <row r="800" ht="15.75" customHeight="1">
      <c r="AD800" s="25"/>
    </row>
    <row r="801" ht="15.75" customHeight="1">
      <c r="AD801" s="25"/>
    </row>
    <row r="802" ht="15.75" customHeight="1">
      <c r="AD802" s="25"/>
    </row>
    <row r="803" ht="15.75" customHeight="1">
      <c r="AD803" s="25"/>
    </row>
    <row r="804" ht="15.75" customHeight="1">
      <c r="AD804" s="25"/>
    </row>
    <row r="805" ht="15.75" customHeight="1">
      <c r="AD805" s="25"/>
    </row>
    <row r="806" ht="15.75" customHeight="1">
      <c r="AD806" s="25"/>
    </row>
    <row r="807" ht="15.75" customHeight="1">
      <c r="AD807" s="25"/>
    </row>
    <row r="808" ht="15.75" customHeight="1">
      <c r="AD808" s="25"/>
    </row>
    <row r="809" ht="15.75" customHeight="1">
      <c r="AD809" s="25"/>
    </row>
    <row r="810" ht="15.75" customHeight="1">
      <c r="AD810" s="25"/>
    </row>
    <row r="811" ht="15.75" customHeight="1">
      <c r="AD811" s="25"/>
    </row>
    <row r="812" ht="15.75" customHeight="1">
      <c r="AD812" s="25"/>
    </row>
    <row r="813" ht="15.75" customHeight="1">
      <c r="AD813" s="25"/>
    </row>
    <row r="814" ht="15.75" customHeight="1">
      <c r="AD814" s="25"/>
    </row>
    <row r="815" ht="15.75" customHeight="1">
      <c r="AD815" s="25"/>
    </row>
    <row r="816" ht="15.75" customHeight="1">
      <c r="AD816" s="25"/>
    </row>
    <row r="817" ht="15.75" customHeight="1">
      <c r="AD817" s="25"/>
    </row>
    <row r="818" ht="15.75" customHeight="1">
      <c r="AD818" s="25"/>
    </row>
    <row r="819" ht="15.75" customHeight="1">
      <c r="AD819" s="25"/>
    </row>
    <row r="820" ht="15.75" customHeight="1">
      <c r="AD820" s="25"/>
    </row>
    <row r="821" ht="15.75" customHeight="1">
      <c r="AD821" s="25"/>
    </row>
    <row r="822" ht="15.75" customHeight="1">
      <c r="AD822" s="25"/>
    </row>
    <row r="823" ht="15.75" customHeight="1">
      <c r="AD823" s="25"/>
    </row>
    <row r="824" ht="15.75" customHeight="1">
      <c r="AD824" s="25"/>
    </row>
    <row r="825" ht="15.75" customHeight="1">
      <c r="AD825" s="25"/>
    </row>
    <row r="826" ht="15.75" customHeight="1">
      <c r="AD826" s="25"/>
    </row>
    <row r="827" ht="15.75" customHeight="1">
      <c r="AD827" s="25"/>
    </row>
    <row r="828" ht="15.75" customHeight="1">
      <c r="AD828" s="25"/>
    </row>
    <row r="829" ht="15.75" customHeight="1">
      <c r="AD829" s="25"/>
    </row>
    <row r="830" ht="15.75" customHeight="1">
      <c r="AD830" s="25"/>
    </row>
    <row r="831" ht="15.75" customHeight="1">
      <c r="AD831" s="25"/>
    </row>
    <row r="832" ht="15.75" customHeight="1">
      <c r="AD832" s="25"/>
    </row>
    <row r="833" ht="15.75" customHeight="1">
      <c r="AD833" s="25"/>
    </row>
    <row r="834" ht="15.75" customHeight="1">
      <c r="AD834" s="25"/>
    </row>
    <row r="835" ht="15.75" customHeight="1">
      <c r="AD835" s="25"/>
    </row>
    <row r="836" ht="15.75" customHeight="1">
      <c r="AD836" s="25"/>
    </row>
    <row r="837" ht="15.75" customHeight="1">
      <c r="AD837" s="25"/>
    </row>
    <row r="838" ht="15.75" customHeight="1">
      <c r="AD838" s="25"/>
    </row>
    <row r="839" ht="15.75" customHeight="1">
      <c r="AD839" s="25"/>
    </row>
    <row r="840" ht="15.75" customHeight="1">
      <c r="AD840" s="25"/>
    </row>
    <row r="841" ht="15.75" customHeight="1">
      <c r="AD841" s="25"/>
    </row>
    <row r="842" ht="15.75" customHeight="1">
      <c r="AD842" s="25"/>
    </row>
    <row r="843" ht="15.75" customHeight="1">
      <c r="AD843" s="25"/>
    </row>
    <row r="844" ht="15.75" customHeight="1">
      <c r="AD844" s="25"/>
    </row>
    <row r="845" ht="15.75" customHeight="1">
      <c r="AD845" s="25"/>
    </row>
    <row r="846" ht="15.75" customHeight="1">
      <c r="AD846" s="25"/>
    </row>
    <row r="847" ht="15.75" customHeight="1">
      <c r="AD847" s="25"/>
    </row>
    <row r="848" ht="15.75" customHeight="1">
      <c r="AD848" s="25"/>
    </row>
    <row r="849" ht="15.75" customHeight="1">
      <c r="AD849" s="25"/>
    </row>
    <row r="850" ht="15.75" customHeight="1">
      <c r="AD850" s="25"/>
    </row>
    <row r="851" ht="15.75" customHeight="1">
      <c r="AD851" s="25"/>
    </row>
    <row r="852" ht="15.75" customHeight="1">
      <c r="AD852" s="25"/>
    </row>
    <row r="853" ht="15.75" customHeight="1">
      <c r="AD853" s="25"/>
    </row>
    <row r="854" ht="15.75" customHeight="1">
      <c r="AD854" s="25"/>
    </row>
    <row r="855" ht="15.75" customHeight="1">
      <c r="AD855" s="25"/>
    </row>
    <row r="856" ht="15.75" customHeight="1">
      <c r="AD856" s="25"/>
    </row>
    <row r="857" ht="15.75" customHeight="1">
      <c r="AD857" s="25"/>
    </row>
    <row r="858" ht="15.75" customHeight="1">
      <c r="AD858" s="25"/>
    </row>
    <row r="859" ht="15.75" customHeight="1">
      <c r="AD859" s="25"/>
    </row>
    <row r="860" ht="15.75" customHeight="1">
      <c r="AD860" s="25"/>
    </row>
    <row r="861" ht="15.75" customHeight="1">
      <c r="AD861" s="25"/>
    </row>
    <row r="862" ht="15.75" customHeight="1">
      <c r="AD862" s="25"/>
    </row>
    <row r="863" ht="15.75" customHeight="1">
      <c r="AD863" s="25"/>
    </row>
    <row r="864" ht="15.75" customHeight="1">
      <c r="AD864" s="25"/>
    </row>
    <row r="865" ht="15.75" customHeight="1">
      <c r="AD865" s="25"/>
    </row>
    <row r="866" ht="15.75" customHeight="1">
      <c r="AD866" s="25"/>
    </row>
    <row r="867" ht="15.75" customHeight="1">
      <c r="AD867" s="25"/>
    </row>
    <row r="868" ht="15.75" customHeight="1">
      <c r="AD868" s="25"/>
    </row>
    <row r="869" ht="15.75" customHeight="1">
      <c r="AD869" s="25"/>
    </row>
    <row r="870" ht="15.75" customHeight="1">
      <c r="AD870" s="25"/>
    </row>
    <row r="871" ht="15.75" customHeight="1">
      <c r="AD871" s="25"/>
    </row>
    <row r="872" ht="15.75" customHeight="1">
      <c r="AD872" s="25"/>
    </row>
    <row r="873" ht="15.75" customHeight="1">
      <c r="AD873" s="25"/>
    </row>
    <row r="874" ht="15.75" customHeight="1">
      <c r="AD874" s="25"/>
    </row>
    <row r="875" ht="15.75" customHeight="1">
      <c r="AD875" s="25"/>
    </row>
    <row r="876" ht="15.75" customHeight="1">
      <c r="AD876" s="25"/>
    </row>
    <row r="877" ht="15.75" customHeight="1">
      <c r="AD877" s="25"/>
    </row>
    <row r="878" ht="15.75" customHeight="1">
      <c r="AD878" s="25"/>
    </row>
    <row r="879" ht="15.75" customHeight="1">
      <c r="AD879" s="25"/>
    </row>
    <row r="880" ht="15.75" customHeight="1">
      <c r="AD880" s="25"/>
    </row>
    <row r="881" ht="15.75" customHeight="1">
      <c r="AD881" s="25"/>
    </row>
    <row r="882" ht="15.75" customHeight="1">
      <c r="AD882" s="25"/>
    </row>
    <row r="883" ht="15.75" customHeight="1">
      <c r="AD883" s="25"/>
    </row>
    <row r="884" ht="15.75" customHeight="1">
      <c r="AD884" s="25"/>
    </row>
    <row r="885" ht="15.75" customHeight="1">
      <c r="AD885" s="25"/>
    </row>
    <row r="886" ht="15.75" customHeight="1">
      <c r="AD886" s="25"/>
    </row>
    <row r="887" ht="15.75" customHeight="1">
      <c r="AD887" s="25"/>
    </row>
    <row r="888" ht="15.75" customHeight="1">
      <c r="AD888" s="25"/>
    </row>
    <row r="889" ht="15.75" customHeight="1">
      <c r="AD889" s="25"/>
    </row>
    <row r="890" ht="15.75" customHeight="1">
      <c r="AD890" s="25"/>
    </row>
    <row r="891" ht="15.75" customHeight="1">
      <c r="AD891" s="25"/>
    </row>
    <row r="892" ht="15.75" customHeight="1">
      <c r="AD892" s="25"/>
    </row>
    <row r="893" ht="15.75" customHeight="1">
      <c r="AD893" s="25"/>
    </row>
    <row r="894" ht="15.75" customHeight="1">
      <c r="AD894" s="25"/>
    </row>
    <row r="895" ht="15.75" customHeight="1">
      <c r="AD895" s="25"/>
    </row>
    <row r="896" ht="15.75" customHeight="1">
      <c r="AD896" s="25"/>
    </row>
    <row r="897" ht="15.75" customHeight="1">
      <c r="AD897" s="25"/>
    </row>
    <row r="898" ht="15.75" customHeight="1">
      <c r="AD898" s="25"/>
    </row>
    <row r="899" ht="15.75" customHeight="1">
      <c r="AD899" s="25"/>
    </row>
    <row r="900" ht="15.75" customHeight="1">
      <c r="AD900" s="25"/>
    </row>
    <row r="901" ht="15.75" customHeight="1">
      <c r="AD901" s="25"/>
    </row>
    <row r="902" ht="15.75" customHeight="1">
      <c r="AD902" s="25"/>
    </row>
    <row r="903" ht="15.75" customHeight="1">
      <c r="AD903" s="25"/>
    </row>
    <row r="904" ht="15.75" customHeight="1">
      <c r="AD904" s="25"/>
    </row>
    <row r="905" ht="15.75" customHeight="1">
      <c r="AD905" s="25"/>
    </row>
    <row r="906" ht="15.75" customHeight="1">
      <c r="AD906" s="25"/>
    </row>
    <row r="907" ht="15.75" customHeight="1">
      <c r="AD907" s="25"/>
    </row>
    <row r="908" ht="15.75" customHeight="1">
      <c r="AD908" s="25"/>
    </row>
    <row r="909" ht="15.75" customHeight="1">
      <c r="AD909" s="25"/>
    </row>
    <row r="910" ht="15.75" customHeight="1">
      <c r="AD910" s="25"/>
    </row>
    <row r="911" ht="15.75" customHeight="1">
      <c r="AD911" s="25"/>
    </row>
    <row r="912" ht="15.75" customHeight="1">
      <c r="AD912" s="25"/>
    </row>
    <row r="913" ht="15.75" customHeight="1">
      <c r="AD913" s="25"/>
    </row>
    <row r="914" ht="15.75" customHeight="1">
      <c r="AD914" s="25"/>
    </row>
    <row r="915" ht="15.75" customHeight="1">
      <c r="AD915" s="25"/>
    </row>
    <row r="916" ht="15.75" customHeight="1">
      <c r="AD916" s="25"/>
    </row>
    <row r="917" ht="15.75" customHeight="1">
      <c r="AD917" s="25"/>
    </row>
    <row r="918" ht="15.75" customHeight="1">
      <c r="AD918" s="25"/>
    </row>
    <row r="919" ht="15.75" customHeight="1">
      <c r="AD919" s="25"/>
    </row>
    <row r="920" ht="15.75" customHeight="1">
      <c r="AD920" s="25"/>
    </row>
    <row r="921" ht="15.75" customHeight="1">
      <c r="AD921" s="25"/>
    </row>
    <row r="922" ht="15.75" customHeight="1">
      <c r="AD922" s="25"/>
    </row>
    <row r="923" ht="15.75" customHeight="1">
      <c r="AD923" s="25"/>
    </row>
    <row r="924" ht="15.75" customHeight="1">
      <c r="AD924" s="25"/>
    </row>
    <row r="925" ht="15.75" customHeight="1">
      <c r="AD925" s="25"/>
    </row>
    <row r="926" ht="15.75" customHeight="1">
      <c r="AD926" s="25"/>
    </row>
    <row r="927" ht="15.75" customHeight="1">
      <c r="AD927" s="25"/>
    </row>
    <row r="928" ht="15.75" customHeight="1">
      <c r="AD928" s="25"/>
    </row>
    <row r="929" ht="15.75" customHeight="1">
      <c r="AD929" s="25"/>
    </row>
    <row r="930" ht="15.75" customHeight="1">
      <c r="AD930" s="25"/>
    </row>
    <row r="931" ht="15.75" customHeight="1">
      <c r="AD931" s="25"/>
    </row>
    <row r="932" ht="15.75" customHeight="1">
      <c r="AD932" s="25"/>
    </row>
    <row r="933" ht="15.75" customHeight="1">
      <c r="AD933" s="25"/>
    </row>
    <row r="934" ht="15.75" customHeight="1">
      <c r="AD934" s="25"/>
    </row>
    <row r="935" ht="15.75" customHeight="1">
      <c r="AD935" s="25"/>
    </row>
    <row r="936" ht="15.75" customHeight="1">
      <c r="AD936" s="25"/>
    </row>
    <row r="937" ht="15.75" customHeight="1">
      <c r="AD937" s="25"/>
    </row>
    <row r="938" ht="15.75" customHeight="1">
      <c r="AD938" s="25"/>
    </row>
    <row r="939" ht="15.75" customHeight="1">
      <c r="AD939" s="25"/>
    </row>
    <row r="940" ht="15.75" customHeight="1">
      <c r="AD940" s="25"/>
    </row>
    <row r="941" ht="15.75" customHeight="1">
      <c r="AD941" s="25"/>
    </row>
    <row r="942" ht="15.75" customHeight="1">
      <c r="AD942" s="25"/>
    </row>
    <row r="943" ht="15.75" customHeight="1">
      <c r="AD943" s="25"/>
    </row>
    <row r="944" ht="15.75" customHeight="1">
      <c r="AD944" s="25"/>
    </row>
    <row r="945" ht="15.75" customHeight="1">
      <c r="AD945" s="25"/>
    </row>
    <row r="946" ht="15.75" customHeight="1">
      <c r="AD946" s="25"/>
    </row>
    <row r="947" ht="15.75" customHeight="1">
      <c r="AD947" s="25"/>
    </row>
    <row r="948" ht="15.75" customHeight="1">
      <c r="AD948" s="25"/>
    </row>
    <row r="949" ht="15.75" customHeight="1">
      <c r="AD949" s="25"/>
    </row>
    <row r="950" ht="15.75" customHeight="1">
      <c r="AD950" s="25"/>
    </row>
    <row r="951" ht="15.75" customHeight="1">
      <c r="AD951" s="25"/>
    </row>
    <row r="952" ht="15.75" customHeight="1">
      <c r="AD952" s="25"/>
    </row>
    <row r="953" ht="15.75" customHeight="1">
      <c r="AD953" s="25"/>
    </row>
    <row r="954" ht="15.75" customHeight="1">
      <c r="AD954" s="25"/>
    </row>
    <row r="955" ht="15.75" customHeight="1">
      <c r="AD955" s="25"/>
    </row>
    <row r="956" ht="15.75" customHeight="1">
      <c r="AD956" s="25"/>
    </row>
    <row r="957" ht="15.75" customHeight="1">
      <c r="AD957" s="25"/>
    </row>
    <row r="958" ht="15.75" customHeight="1">
      <c r="AD958" s="25"/>
    </row>
    <row r="959" ht="15.75" customHeight="1">
      <c r="AD959" s="25"/>
    </row>
    <row r="960" ht="15.75" customHeight="1">
      <c r="AD960" s="25"/>
    </row>
    <row r="961" ht="15.75" customHeight="1">
      <c r="AD961" s="25"/>
    </row>
    <row r="962" ht="15.75" customHeight="1">
      <c r="AD962" s="25"/>
    </row>
    <row r="963" ht="15.75" customHeight="1">
      <c r="AD963" s="25"/>
    </row>
    <row r="964" ht="15.75" customHeight="1">
      <c r="AD964" s="25"/>
    </row>
    <row r="965" ht="15.75" customHeight="1">
      <c r="AD965" s="25"/>
    </row>
    <row r="966" ht="15.75" customHeight="1">
      <c r="AD966" s="25"/>
    </row>
    <row r="967" ht="15.75" customHeight="1">
      <c r="AD967" s="25"/>
    </row>
    <row r="968" ht="15.75" customHeight="1">
      <c r="AD968" s="25"/>
    </row>
    <row r="969" ht="15.75" customHeight="1">
      <c r="AD969" s="25"/>
    </row>
    <row r="970" ht="15.75" customHeight="1">
      <c r="AD970" s="25"/>
    </row>
    <row r="971" ht="15.75" customHeight="1">
      <c r="AD971" s="25"/>
    </row>
    <row r="972" ht="15.75" customHeight="1">
      <c r="AD972" s="25"/>
    </row>
    <row r="973" ht="15.75" customHeight="1">
      <c r="AD973" s="25"/>
    </row>
    <row r="974" ht="15.75" customHeight="1">
      <c r="AD974" s="25"/>
    </row>
    <row r="975" ht="15.75" customHeight="1">
      <c r="AD975" s="25"/>
    </row>
    <row r="976" ht="15.75" customHeight="1">
      <c r="AD976" s="25"/>
    </row>
    <row r="977" ht="15.75" customHeight="1">
      <c r="AD977" s="25"/>
    </row>
    <row r="978" ht="15.75" customHeight="1">
      <c r="AD978" s="25"/>
    </row>
    <row r="979" ht="15.75" customHeight="1">
      <c r="AD979" s="25"/>
    </row>
    <row r="980" ht="15.75" customHeight="1">
      <c r="AD980" s="25"/>
    </row>
    <row r="981" ht="15.75" customHeight="1">
      <c r="AD981" s="25"/>
    </row>
    <row r="982" ht="15.75" customHeight="1">
      <c r="AD982" s="25"/>
    </row>
    <row r="983" ht="15.75" customHeight="1">
      <c r="AD983" s="25"/>
    </row>
    <row r="984" ht="15.75" customHeight="1">
      <c r="AD984" s="25"/>
    </row>
    <row r="985" ht="15.75" customHeight="1">
      <c r="AD985" s="25"/>
    </row>
    <row r="986" ht="15.75" customHeight="1">
      <c r="AD986" s="25"/>
    </row>
    <row r="987" ht="15.75" customHeight="1">
      <c r="AD987" s="25"/>
    </row>
    <row r="988" ht="15.75" customHeight="1">
      <c r="AD988" s="25"/>
    </row>
    <row r="989" ht="15.75" customHeight="1">
      <c r="AD989" s="25"/>
    </row>
    <row r="990" ht="15.75" customHeight="1">
      <c r="AD990" s="25"/>
    </row>
    <row r="991" ht="15.75" customHeight="1">
      <c r="AD991" s="25"/>
    </row>
    <row r="992" ht="15.75" customHeight="1">
      <c r="AD992" s="25"/>
    </row>
    <row r="993" ht="15.75" customHeight="1">
      <c r="AD993" s="25"/>
    </row>
    <row r="994" ht="15.75" customHeight="1">
      <c r="AD994" s="25"/>
    </row>
    <row r="995" ht="15.75" customHeight="1">
      <c r="AD995" s="25"/>
    </row>
    <row r="996" ht="15.75" customHeight="1">
      <c r="AD996" s="25"/>
    </row>
    <row r="997" ht="15.75" customHeight="1">
      <c r="AD997" s="25"/>
    </row>
    <row r="998" ht="15.75" customHeight="1">
      <c r="AD998" s="25"/>
    </row>
    <row r="999" ht="15.75" customHeight="1">
      <c r="AD999" s="25"/>
    </row>
    <row r="1000" ht="15.75" customHeight="1">
      <c r="AD1000" s="25"/>
    </row>
  </sheetData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  <col customWidth="1" min="12" max="12" width="9.14"/>
    <col customWidth="1" min="13" max="26" width="8.71"/>
  </cols>
  <sheetData>
    <row r="1">
      <c r="L1" s="25"/>
    </row>
    <row r="2">
      <c r="A2" s="2" t="s">
        <v>100</v>
      </c>
      <c r="B2" s="2"/>
      <c r="C2" s="2" t="s">
        <v>198</v>
      </c>
      <c r="D2" s="2"/>
      <c r="E2" s="2"/>
      <c r="F2" s="2"/>
      <c r="L2" s="25"/>
    </row>
    <row r="3">
      <c r="A3" s="2" t="s">
        <v>49</v>
      </c>
      <c r="B3" s="2"/>
      <c r="C3" s="2">
        <v>2331356.0</v>
      </c>
      <c r="D3" s="2"/>
      <c r="E3" s="2" t="s">
        <v>199</v>
      </c>
      <c r="F3" s="2"/>
      <c r="L3" s="25"/>
    </row>
    <row r="4">
      <c r="A4" s="2" t="s">
        <v>52</v>
      </c>
      <c r="B4" s="2"/>
      <c r="C4" s="2">
        <v>5250804.0</v>
      </c>
      <c r="D4" s="2"/>
      <c r="E4" s="2"/>
      <c r="F4" s="2"/>
      <c r="L4" s="25"/>
    </row>
    <row r="5">
      <c r="L5" s="25"/>
    </row>
    <row r="6">
      <c r="L6" s="25"/>
    </row>
    <row r="7">
      <c r="A7" s="82" t="s">
        <v>2</v>
      </c>
      <c r="B7" s="13" t="s">
        <v>55</v>
      </c>
      <c r="C7" s="83" t="s">
        <v>56</v>
      </c>
      <c r="D7" s="85" t="s">
        <v>75</v>
      </c>
      <c r="E7" s="68" t="s">
        <v>76</v>
      </c>
      <c r="F7" s="68" t="s">
        <v>77</v>
      </c>
      <c r="G7" s="68" t="s">
        <v>78</v>
      </c>
      <c r="H7" s="68" t="s">
        <v>79</v>
      </c>
      <c r="I7" s="68" t="s">
        <v>80</v>
      </c>
      <c r="J7" s="68" t="s">
        <v>81</v>
      </c>
      <c r="K7" s="68" t="s">
        <v>82</v>
      </c>
      <c r="L7" s="71" t="s">
        <v>115</v>
      </c>
      <c r="M7" s="68" t="s">
        <v>104</v>
      </c>
    </row>
    <row r="8">
      <c r="A8" s="36" t="s">
        <v>32</v>
      </c>
      <c r="B8" s="67"/>
      <c r="C8" s="67"/>
      <c r="D8" s="67"/>
      <c r="E8" s="67">
        <f>SUM(E20)</f>
        <v>0</v>
      </c>
      <c r="F8" s="91">
        <v>89.64</v>
      </c>
      <c r="G8" s="93">
        <v>221.0</v>
      </c>
      <c r="H8" s="91">
        <v>337.52</v>
      </c>
      <c r="I8" s="93">
        <v>998.0</v>
      </c>
      <c r="J8" s="91">
        <v>234.65</v>
      </c>
      <c r="K8" s="67">
        <v>860.0</v>
      </c>
      <c r="L8" s="91">
        <v>72.07</v>
      </c>
      <c r="M8" s="67">
        <v>236.0</v>
      </c>
    </row>
    <row r="9">
      <c r="A9" s="36" t="s">
        <v>33</v>
      </c>
      <c r="B9" s="67"/>
      <c r="C9" s="67"/>
      <c r="D9" s="67"/>
      <c r="E9" s="67"/>
      <c r="F9" s="91">
        <v>141.04</v>
      </c>
      <c r="G9" s="93">
        <v>327.0</v>
      </c>
      <c r="H9" s="91">
        <v>337.94</v>
      </c>
      <c r="I9" s="93">
        <v>1000.0</v>
      </c>
      <c r="J9" s="91">
        <v>201.17</v>
      </c>
      <c r="K9" s="67">
        <v>638.0</v>
      </c>
      <c r="L9" s="91">
        <v>58.97</v>
      </c>
      <c r="M9" s="67">
        <v>172.0</v>
      </c>
    </row>
    <row r="10">
      <c r="A10" s="36" t="s">
        <v>34</v>
      </c>
      <c r="B10" s="67"/>
      <c r="C10" s="67"/>
      <c r="D10" s="67"/>
      <c r="E10" s="67"/>
      <c r="F10" s="91">
        <v>4.84</v>
      </c>
      <c r="G10" s="93">
        <v>0.0</v>
      </c>
      <c r="H10" s="91">
        <v>157.72</v>
      </c>
      <c r="I10" s="93">
        <v>444.0</v>
      </c>
      <c r="J10" s="91">
        <v>215.26</v>
      </c>
      <c r="K10" s="67">
        <v>686.0</v>
      </c>
      <c r="L10" s="91">
        <v>62.39</v>
      </c>
      <c r="M10" s="67">
        <v>174.0</v>
      </c>
    </row>
    <row r="11">
      <c r="A11" s="36" t="s">
        <v>35</v>
      </c>
      <c r="B11" s="67"/>
      <c r="C11" s="67"/>
      <c r="D11" s="67"/>
      <c r="E11" s="67"/>
      <c r="F11" s="91">
        <v>123.28</v>
      </c>
      <c r="G11" s="93">
        <v>302.0</v>
      </c>
      <c r="H11" s="91">
        <v>115.17</v>
      </c>
      <c r="I11" s="93">
        <v>308.0</v>
      </c>
      <c r="J11" s="91">
        <v>261.08</v>
      </c>
      <c r="K11" s="67">
        <v>842.0</v>
      </c>
      <c r="L11" s="91">
        <v>64.22</v>
      </c>
      <c r="M11" s="67">
        <v>180.0</v>
      </c>
    </row>
    <row r="12">
      <c r="A12" s="36" t="s">
        <v>36</v>
      </c>
      <c r="B12" s="67"/>
      <c r="C12" s="67"/>
      <c r="D12" s="67"/>
      <c r="E12" s="67"/>
      <c r="F12" s="91">
        <v>84.88</v>
      </c>
      <c r="G12" s="93">
        <v>194.0</v>
      </c>
      <c r="H12" s="91">
        <v>112.73</v>
      </c>
      <c r="I12" s="93">
        <v>282.0</v>
      </c>
      <c r="J12" s="91">
        <v>273.12</v>
      </c>
      <c r="K12" s="67">
        <v>883.0</v>
      </c>
      <c r="L12" s="91">
        <v>62.09</v>
      </c>
      <c r="M12" s="67">
        <v>173.0</v>
      </c>
    </row>
    <row r="13">
      <c r="A13" s="36" t="s">
        <v>37</v>
      </c>
      <c r="B13" s="67"/>
      <c r="C13" s="67"/>
      <c r="D13" s="92"/>
      <c r="E13" s="67"/>
      <c r="F13" s="91">
        <v>94.24</v>
      </c>
      <c r="G13" s="93">
        <v>220.0</v>
      </c>
      <c r="H13" s="91">
        <v>123.67</v>
      </c>
      <c r="I13" s="93">
        <v>314.0</v>
      </c>
      <c r="J13" s="91">
        <v>304.25</v>
      </c>
      <c r="K13" s="67">
        <v>989.0</v>
      </c>
      <c r="L13" s="91">
        <v>58.43</v>
      </c>
      <c r="M13" s="67">
        <v>161.0</v>
      </c>
    </row>
    <row r="14">
      <c r="A14" s="36" t="s">
        <v>38</v>
      </c>
      <c r="B14" s="67"/>
      <c r="C14" s="67"/>
      <c r="D14" s="92"/>
      <c r="E14" s="67"/>
      <c r="F14" s="91">
        <v>154.96</v>
      </c>
      <c r="G14" s="93">
        <v>383.0</v>
      </c>
      <c r="H14" s="91">
        <v>110.68</v>
      </c>
      <c r="I14" s="93">
        <v>276.0</v>
      </c>
      <c r="J14" s="91">
        <v>264.02</v>
      </c>
      <c r="K14" s="67">
        <v>852.0</v>
      </c>
      <c r="L14" s="91">
        <v>59.36</v>
      </c>
      <c r="M14" s="67">
        <v>164.0</v>
      </c>
    </row>
    <row r="15">
      <c r="A15" s="36" t="s">
        <v>39</v>
      </c>
      <c r="B15" s="67"/>
      <c r="C15" s="67"/>
      <c r="D15" s="92"/>
      <c r="E15" s="67"/>
      <c r="F15" s="91"/>
      <c r="G15" s="93"/>
      <c r="H15" s="91">
        <v>84.69</v>
      </c>
      <c r="I15" s="93">
        <v>204.0</v>
      </c>
      <c r="J15" s="91">
        <v>438.73</v>
      </c>
      <c r="K15" s="67">
        <v>1310.0</v>
      </c>
      <c r="L15" s="91">
        <v>55.12</v>
      </c>
      <c r="M15" s="67">
        <v>164.0</v>
      </c>
    </row>
    <row r="16">
      <c r="A16" s="36" t="s">
        <v>40</v>
      </c>
      <c r="B16" s="67"/>
      <c r="C16" s="67"/>
      <c r="D16" s="67"/>
      <c r="E16" s="67"/>
      <c r="F16" s="91"/>
      <c r="G16" s="93"/>
      <c r="H16" s="91">
        <v>143.12</v>
      </c>
      <c r="I16" s="93">
        <v>377.0</v>
      </c>
      <c r="J16" s="91">
        <v>405.33</v>
      </c>
      <c r="K16" s="67">
        <v>1207.0</v>
      </c>
      <c r="L16" s="91">
        <v>80.57</v>
      </c>
      <c r="M16" s="67">
        <v>260.0</v>
      </c>
    </row>
    <row r="17">
      <c r="A17" s="36" t="s">
        <v>41</v>
      </c>
      <c r="B17" s="67"/>
      <c r="C17" s="67"/>
      <c r="D17" s="67"/>
      <c r="E17" s="67"/>
      <c r="F17" s="91"/>
      <c r="G17" s="93"/>
      <c r="H17" s="91">
        <v>191.19</v>
      </c>
      <c r="I17" s="93">
        <v>525.0</v>
      </c>
      <c r="J17" s="91">
        <v>398.51</v>
      </c>
      <c r="K17" s="67">
        <v>1186.0</v>
      </c>
      <c r="L17" s="91">
        <v>182.53</v>
      </c>
      <c r="M17" s="67">
        <v>657.0</v>
      </c>
    </row>
    <row r="18">
      <c r="A18" s="36" t="s">
        <v>42</v>
      </c>
      <c r="B18" s="67"/>
      <c r="C18" s="67"/>
      <c r="D18" s="67"/>
      <c r="E18" s="67"/>
      <c r="F18" s="91"/>
      <c r="G18" s="93"/>
      <c r="H18" s="91">
        <v>350.81</v>
      </c>
      <c r="I18" s="93">
        <v>1004.0</v>
      </c>
      <c r="J18" s="91">
        <v>418.3</v>
      </c>
      <c r="K18" s="67">
        <v>1247.0</v>
      </c>
      <c r="L18" s="91">
        <v>274.71</v>
      </c>
      <c r="M18" s="67">
        <v>1016.0</v>
      </c>
    </row>
    <row r="19">
      <c r="A19" s="36" t="s">
        <v>43</v>
      </c>
      <c r="B19" s="67"/>
      <c r="C19" s="67"/>
      <c r="D19" s="67"/>
      <c r="E19" s="67"/>
      <c r="F19" s="91"/>
      <c r="G19" s="93"/>
      <c r="H19" s="91">
        <v>104.89</v>
      </c>
      <c r="I19" s="93">
        <v>267.0</v>
      </c>
      <c r="J19" s="91">
        <v>322.28</v>
      </c>
      <c r="K19" s="67">
        <v>951.0</v>
      </c>
      <c r="L19" s="91">
        <v>196.13</v>
      </c>
      <c r="M19" s="67">
        <v>710.0</v>
      </c>
    </row>
    <row r="20">
      <c r="A20" s="45" t="s">
        <v>45</v>
      </c>
      <c r="B20" s="109"/>
      <c r="C20" s="109"/>
      <c r="D20" s="113"/>
      <c r="E20" s="66">
        <v>0.0</v>
      </c>
      <c r="F20" s="68"/>
      <c r="G20" s="118">
        <f>SUM(G8:G19)</f>
        <v>1647</v>
      </c>
      <c r="H20" s="134"/>
      <c r="I20" s="118">
        <f>SUM(I8:I19)</f>
        <v>5999</v>
      </c>
      <c r="J20" s="134"/>
      <c r="K20" s="66">
        <f>SUM(K8:K19)</f>
        <v>11651</v>
      </c>
      <c r="L20" s="71"/>
      <c r="M20" s="66">
        <f>SUM(M8:M19)</f>
        <v>4067</v>
      </c>
      <c r="N20" s="24"/>
    </row>
    <row r="21" ht="15.75" customHeight="1">
      <c r="L21" s="25"/>
    </row>
    <row r="22" ht="15.75" customHeight="1">
      <c r="L22" s="25"/>
    </row>
    <row r="23" ht="15.75" customHeight="1">
      <c r="L23" s="25"/>
    </row>
    <row r="24" ht="15.75" customHeight="1">
      <c r="L24" s="25"/>
    </row>
    <row r="25" ht="15.75" customHeight="1">
      <c r="L25" s="25"/>
    </row>
    <row r="26" ht="15.75" customHeight="1">
      <c r="L26" s="25"/>
    </row>
    <row r="27" ht="15.75" customHeight="1">
      <c r="L27" s="25"/>
    </row>
    <row r="28" ht="15.75" customHeight="1">
      <c r="L28" s="25"/>
    </row>
    <row r="29" ht="15.75" customHeight="1">
      <c r="L29" s="25"/>
    </row>
    <row r="30" ht="15.75" customHeight="1">
      <c r="L30" s="25"/>
    </row>
    <row r="31" ht="15.75" customHeight="1">
      <c r="L31" s="25"/>
    </row>
    <row r="32" ht="15.75" customHeight="1">
      <c r="L32" s="25"/>
    </row>
    <row r="33" ht="15.75" customHeight="1">
      <c r="L33" s="25"/>
    </row>
    <row r="34" ht="15.75" customHeight="1">
      <c r="L34" s="25"/>
    </row>
    <row r="35" ht="15.75" customHeight="1">
      <c r="L35" s="25"/>
    </row>
    <row r="36" ht="15.75" customHeight="1">
      <c r="L36" s="25"/>
    </row>
    <row r="37" ht="15.75" customHeight="1">
      <c r="L37" s="25"/>
    </row>
    <row r="38" ht="15.75" customHeight="1">
      <c r="L38" s="25"/>
    </row>
    <row r="39" ht="15.75" customHeight="1">
      <c r="L39" s="25"/>
    </row>
    <row r="40" ht="15.75" customHeight="1">
      <c r="L40" s="25"/>
    </row>
    <row r="41" ht="15.75" customHeight="1">
      <c r="L41" s="25"/>
    </row>
    <row r="42" ht="15.75" customHeight="1">
      <c r="L42" s="25"/>
    </row>
    <row r="43" ht="15.75" customHeight="1">
      <c r="L43" s="25"/>
    </row>
    <row r="44" ht="15.75" customHeight="1">
      <c r="L44" s="25"/>
    </row>
    <row r="45" ht="15.75" customHeight="1">
      <c r="L45" s="25"/>
    </row>
    <row r="46" ht="15.75" customHeight="1">
      <c r="L46" s="25"/>
    </row>
    <row r="47" ht="15.75" customHeight="1">
      <c r="L47" s="25"/>
    </row>
    <row r="48" ht="15.75" customHeight="1">
      <c r="L48" s="25"/>
    </row>
    <row r="49" ht="15.75" customHeight="1">
      <c r="L49" s="25"/>
    </row>
    <row r="50" ht="15.75" customHeight="1">
      <c r="L50" s="25"/>
    </row>
    <row r="51" ht="15.75" customHeight="1">
      <c r="L51" s="25"/>
    </row>
    <row r="52" ht="15.75" customHeight="1">
      <c r="L52" s="25"/>
    </row>
    <row r="53" ht="15.75" customHeight="1">
      <c r="L53" s="25"/>
    </row>
    <row r="54" ht="15.75" customHeight="1">
      <c r="L54" s="25"/>
    </row>
    <row r="55" ht="15.75" customHeight="1">
      <c r="L55" s="25"/>
    </row>
    <row r="56" ht="15.75" customHeight="1">
      <c r="L56" s="25"/>
    </row>
    <row r="57" ht="15.75" customHeight="1">
      <c r="L57" s="25"/>
    </row>
    <row r="58" ht="15.75" customHeight="1">
      <c r="L58" s="25"/>
    </row>
    <row r="59" ht="15.75" customHeight="1">
      <c r="L59" s="25"/>
    </row>
    <row r="60" ht="15.75" customHeight="1">
      <c r="L60" s="25"/>
    </row>
    <row r="61" ht="15.75" customHeight="1">
      <c r="L61" s="25"/>
    </row>
    <row r="62" ht="15.75" customHeight="1">
      <c r="L62" s="25"/>
    </row>
    <row r="63" ht="15.75" customHeight="1">
      <c r="L63" s="25"/>
    </row>
    <row r="64" ht="15.75" customHeight="1">
      <c r="L64" s="25"/>
    </row>
    <row r="65" ht="15.75" customHeight="1">
      <c r="L65" s="25"/>
    </row>
    <row r="66" ht="15.75" customHeight="1">
      <c r="L66" s="25"/>
    </row>
    <row r="67" ht="15.75" customHeight="1">
      <c r="L67" s="25"/>
    </row>
    <row r="68" ht="15.75" customHeight="1">
      <c r="L68" s="25"/>
    </row>
    <row r="69" ht="15.75" customHeight="1">
      <c r="L69" s="25"/>
    </row>
    <row r="70" ht="15.75" customHeight="1">
      <c r="L70" s="25"/>
    </row>
    <row r="71" ht="15.75" customHeight="1">
      <c r="L71" s="25"/>
    </row>
    <row r="72" ht="15.75" customHeight="1">
      <c r="L72" s="25"/>
    </row>
    <row r="73" ht="15.75" customHeight="1">
      <c r="L73" s="25"/>
    </row>
    <row r="74" ht="15.75" customHeight="1">
      <c r="L74" s="25"/>
    </row>
    <row r="75" ht="15.75" customHeight="1">
      <c r="L75" s="25"/>
    </row>
    <row r="76" ht="15.75" customHeight="1">
      <c r="L76" s="25"/>
    </row>
    <row r="77" ht="15.75" customHeight="1">
      <c r="L77" s="25"/>
    </row>
    <row r="78" ht="15.75" customHeight="1">
      <c r="L78" s="25"/>
    </row>
    <row r="79" ht="15.75" customHeight="1">
      <c r="L79" s="25"/>
    </row>
    <row r="80" ht="15.75" customHeight="1">
      <c r="L80" s="25"/>
    </row>
    <row r="81" ht="15.75" customHeight="1">
      <c r="L81" s="25"/>
    </row>
    <row r="82" ht="15.75" customHeight="1">
      <c r="L82" s="25"/>
    </row>
    <row r="83" ht="15.75" customHeight="1">
      <c r="L83" s="25"/>
    </row>
    <row r="84" ht="15.75" customHeight="1">
      <c r="L84" s="25"/>
    </row>
    <row r="85" ht="15.75" customHeight="1">
      <c r="L85" s="25"/>
    </row>
    <row r="86" ht="15.75" customHeight="1">
      <c r="L86" s="25"/>
    </row>
    <row r="87" ht="15.75" customHeight="1">
      <c r="L87" s="25"/>
    </row>
    <row r="88" ht="15.75" customHeight="1">
      <c r="L88" s="25"/>
    </row>
    <row r="89" ht="15.75" customHeight="1">
      <c r="L89" s="25"/>
    </row>
    <row r="90" ht="15.75" customHeight="1">
      <c r="L90" s="25"/>
    </row>
    <row r="91" ht="15.75" customHeight="1">
      <c r="L91" s="25"/>
    </row>
    <row r="92" ht="15.75" customHeight="1">
      <c r="L92" s="25"/>
    </row>
    <row r="93" ht="15.75" customHeight="1">
      <c r="L93" s="25"/>
    </row>
    <row r="94" ht="15.75" customHeight="1">
      <c r="L94" s="25"/>
    </row>
    <row r="95" ht="15.75" customHeight="1">
      <c r="L95" s="25"/>
    </row>
    <row r="96" ht="15.75" customHeight="1">
      <c r="L96" s="25"/>
    </row>
    <row r="97" ht="15.75" customHeight="1">
      <c r="L97" s="25"/>
    </row>
    <row r="98" ht="15.75" customHeight="1">
      <c r="L98" s="25"/>
    </row>
    <row r="99" ht="15.75" customHeight="1">
      <c r="L99" s="25"/>
    </row>
    <row r="100" ht="15.75" customHeight="1">
      <c r="L100" s="25"/>
    </row>
    <row r="101" ht="15.75" customHeight="1">
      <c r="L101" s="25"/>
    </row>
    <row r="102" ht="15.75" customHeight="1">
      <c r="L102" s="25"/>
    </row>
    <row r="103" ht="15.75" customHeight="1">
      <c r="L103" s="25"/>
    </row>
    <row r="104" ht="15.75" customHeight="1">
      <c r="L104" s="25"/>
    </row>
    <row r="105" ht="15.75" customHeight="1">
      <c r="L105" s="25"/>
    </row>
    <row r="106" ht="15.75" customHeight="1">
      <c r="L106" s="25"/>
    </row>
    <row r="107" ht="15.75" customHeight="1">
      <c r="L107" s="25"/>
    </row>
    <row r="108" ht="15.75" customHeight="1">
      <c r="L108" s="25"/>
    </row>
    <row r="109" ht="15.75" customHeight="1">
      <c r="L109" s="25"/>
    </row>
    <row r="110" ht="15.75" customHeight="1">
      <c r="L110" s="25"/>
    </row>
    <row r="111" ht="15.75" customHeight="1">
      <c r="L111" s="25"/>
    </row>
    <row r="112" ht="15.75" customHeight="1">
      <c r="L112" s="25"/>
    </row>
    <row r="113" ht="15.75" customHeight="1">
      <c r="L113" s="25"/>
    </row>
    <row r="114" ht="15.75" customHeight="1">
      <c r="L114" s="25"/>
    </row>
    <row r="115" ht="15.75" customHeight="1">
      <c r="L115" s="25"/>
    </row>
    <row r="116" ht="15.75" customHeight="1">
      <c r="L116" s="25"/>
    </row>
    <row r="117" ht="15.75" customHeight="1">
      <c r="L117" s="25"/>
    </row>
    <row r="118" ht="15.75" customHeight="1">
      <c r="L118" s="25"/>
    </row>
    <row r="119" ht="15.75" customHeight="1">
      <c r="L119" s="25"/>
    </row>
    <row r="120" ht="15.75" customHeight="1">
      <c r="L120" s="25"/>
    </row>
    <row r="121" ht="15.75" customHeight="1">
      <c r="L121" s="25"/>
    </row>
    <row r="122" ht="15.75" customHeight="1">
      <c r="L122" s="25"/>
    </row>
    <row r="123" ht="15.75" customHeight="1">
      <c r="L123" s="25"/>
    </row>
    <row r="124" ht="15.75" customHeight="1">
      <c r="L124" s="25"/>
    </row>
    <row r="125" ht="15.75" customHeight="1">
      <c r="L125" s="25"/>
    </row>
    <row r="126" ht="15.75" customHeight="1">
      <c r="L126" s="25"/>
    </row>
    <row r="127" ht="15.75" customHeight="1">
      <c r="L127" s="25"/>
    </row>
    <row r="128" ht="15.75" customHeight="1">
      <c r="L128" s="25"/>
    </row>
    <row r="129" ht="15.75" customHeight="1">
      <c r="L129" s="25"/>
    </row>
    <row r="130" ht="15.75" customHeight="1">
      <c r="L130" s="25"/>
    </row>
    <row r="131" ht="15.75" customHeight="1">
      <c r="L131" s="25"/>
    </row>
    <row r="132" ht="15.75" customHeight="1">
      <c r="L132" s="25"/>
    </row>
    <row r="133" ht="15.75" customHeight="1">
      <c r="L133" s="25"/>
    </row>
    <row r="134" ht="15.75" customHeight="1">
      <c r="L134" s="25"/>
    </row>
    <row r="135" ht="15.75" customHeight="1">
      <c r="L135" s="25"/>
    </row>
    <row r="136" ht="15.75" customHeight="1">
      <c r="L136" s="25"/>
    </row>
    <row r="137" ht="15.75" customHeight="1">
      <c r="L137" s="25"/>
    </row>
    <row r="138" ht="15.75" customHeight="1">
      <c r="L138" s="25"/>
    </row>
    <row r="139" ht="15.75" customHeight="1">
      <c r="L139" s="25"/>
    </row>
    <row r="140" ht="15.75" customHeight="1">
      <c r="L140" s="25"/>
    </row>
    <row r="141" ht="15.75" customHeight="1">
      <c r="L141" s="25"/>
    </row>
    <row r="142" ht="15.75" customHeight="1">
      <c r="L142" s="25"/>
    </row>
    <row r="143" ht="15.75" customHeight="1">
      <c r="L143" s="25"/>
    </row>
    <row r="144" ht="15.75" customHeight="1">
      <c r="L144" s="25"/>
    </row>
    <row r="145" ht="15.75" customHeight="1">
      <c r="L145" s="25"/>
    </row>
    <row r="146" ht="15.75" customHeight="1">
      <c r="L146" s="25"/>
    </row>
    <row r="147" ht="15.75" customHeight="1">
      <c r="L147" s="25"/>
    </row>
    <row r="148" ht="15.75" customHeight="1">
      <c r="L148" s="25"/>
    </row>
    <row r="149" ht="15.75" customHeight="1">
      <c r="L149" s="25"/>
    </row>
    <row r="150" ht="15.75" customHeight="1">
      <c r="L150" s="25"/>
    </row>
    <row r="151" ht="15.75" customHeight="1">
      <c r="L151" s="25"/>
    </row>
    <row r="152" ht="15.75" customHeight="1">
      <c r="L152" s="25"/>
    </row>
    <row r="153" ht="15.75" customHeight="1">
      <c r="L153" s="25"/>
    </row>
    <row r="154" ht="15.75" customHeight="1">
      <c r="L154" s="25"/>
    </row>
    <row r="155" ht="15.75" customHeight="1">
      <c r="L155" s="25"/>
    </row>
    <row r="156" ht="15.75" customHeight="1">
      <c r="L156" s="25"/>
    </row>
    <row r="157" ht="15.75" customHeight="1">
      <c r="L157" s="25"/>
    </row>
    <row r="158" ht="15.75" customHeight="1">
      <c r="L158" s="25"/>
    </row>
    <row r="159" ht="15.75" customHeight="1">
      <c r="L159" s="25"/>
    </row>
    <row r="160" ht="15.75" customHeight="1">
      <c r="L160" s="25"/>
    </row>
    <row r="161" ht="15.75" customHeight="1">
      <c r="L161" s="25"/>
    </row>
    <row r="162" ht="15.75" customHeight="1">
      <c r="L162" s="25"/>
    </row>
    <row r="163" ht="15.75" customHeight="1">
      <c r="L163" s="25"/>
    </row>
    <row r="164" ht="15.75" customHeight="1">
      <c r="L164" s="25"/>
    </row>
    <row r="165" ht="15.75" customHeight="1">
      <c r="L165" s="25"/>
    </row>
    <row r="166" ht="15.75" customHeight="1">
      <c r="L166" s="25"/>
    </row>
    <row r="167" ht="15.75" customHeight="1">
      <c r="L167" s="25"/>
    </row>
    <row r="168" ht="15.75" customHeight="1">
      <c r="L168" s="25"/>
    </row>
    <row r="169" ht="15.75" customHeight="1">
      <c r="L169" s="25"/>
    </row>
    <row r="170" ht="15.75" customHeight="1">
      <c r="L170" s="25"/>
    </row>
    <row r="171" ht="15.75" customHeight="1">
      <c r="L171" s="25"/>
    </row>
    <row r="172" ht="15.75" customHeight="1">
      <c r="L172" s="25"/>
    </row>
    <row r="173" ht="15.75" customHeight="1">
      <c r="L173" s="25"/>
    </row>
    <row r="174" ht="15.75" customHeight="1">
      <c r="L174" s="25"/>
    </row>
    <row r="175" ht="15.75" customHeight="1">
      <c r="L175" s="25"/>
    </row>
    <row r="176" ht="15.75" customHeight="1">
      <c r="L176" s="25"/>
    </row>
    <row r="177" ht="15.75" customHeight="1">
      <c r="L177" s="25"/>
    </row>
    <row r="178" ht="15.75" customHeight="1">
      <c r="L178" s="25"/>
    </row>
    <row r="179" ht="15.75" customHeight="1">
      <c r="L179" s="25"/>
    </row>
    <row r="180" ht="15.75" customHeight="1">
      <c r="L180" s="25"/>
    </row>
    <row r="181" ht="15.75" customHeight="1">
      <c r="L181" s="25"/>
    </row>
    <row r="182" ht="15.75" customHeight="1">
      <c r="L182" s="25"/>
    </row>
    <row r="183" ht="15.75" customHeight="1">
      <c r="L183" s="25"/>
    </row>
    <row r="184" ht="15.75" customHeight="1">
      <c r="L184" s="25"/>
    </row>
    <row r="185" ht="15.75" customHeight="1">
      <c r="L185" s="25"/>
    </row>
    <row r="186" ht="15.75" customHeight="1">
      <c r="L186" s="25"/>
    </row>
    <row r="187" ht="15.75" customHeight="1">
      <c r="L187" s="25"/>
    </row>
    <row r="188" ht="15.75" customHeight="1">
      <c r="L188" s="25"/>
    </row>
    <row r="189" ht="15.75" customHeight="1">
      <c r="L189" s="25"/>
    </row>
    <row r="190" ht="15.75" customHeight="1">
      <c r="L190" s="25"/>
    </row>
    <row r="191" ht="15.75" customHeight="1">
      <c r="L191" s="25"/>
    </row>
    <row r="192" ht="15.75" customHeight="1">
      <c r="L192" s="25"/>
    </row>
    <row r="193" ht="15.75" customHeight="1">
      <c r="L193" s="25"/>
    </row>
    <row r="194" ht="15.75" customHeight="1">
      <c r="L194" s="25"/>
    </row>
    <row r="195" ht="15.75" customHeight="1">
      <c r="L195" s="25"/>
    </row>
    <row r="196" ht="15.75" customHeight="1">
      <c r="L196" s="25"/>
    </row>
    <row r="197" ht="15.75" customHeight="1">
      <c r="L197" s="25"/>
    </row>
    <row r="198" ht="15.75" customHeight="1">
      <c r="L198" s="25"/>
    </row>
    <row r="199" ht="15.75" customHeight="1">
      <c r="L199" s="25"/>
    </row>
    <row r="200" ht="15.75" customHeight="1">
      <c r="L200" s="25"/>
    </row>
    <row r="201" ht="15.75" customHeight="1">
      <c r="L201" s="25"/>
    </row>
    <row r="202" ht="15.75" customHeight="1">
      <c r="L202" s="25"/>
    </row>
    <row r="203" ht="15.75" customHeight="1">
      <c r="L203" s="25"/>
    </row>
    <row r="204" ht="15.75" customHeight="1">
      <c r="L204" s="25"/>
    </row>
    <row r="205" ht="15.75" customHeight="1">
      <c r="L205" s="25"/>
    </row>
    <row r="206" ht="15.75" customHeight="1">
      <c r="L206" s="25"/>
    </row>
    <row r="207" ht="15.75" customHeight="1">
      <c r="L207" s="25"/>
    </row>
    <row r="208" ht="15.75" customHeight="1">
      <c r="L208" s="25"/>
    </row>
    <row r="209" ht="15.75" customHeight="1">
      <c r="L209" s="25"/>
    </row>
    <row r="210" ht="15.75" customHeight="1">
      <c r="L210" s="25"/>
    </row>
    <row r="211" ht="15.75" customHeight="1">
      <c r="L211" s="25"/>
    </row>
    <row r="212" ht="15.75" customHeight="1">
      <c r="L212" s="25"/>
    </row>
    <row r="213" ht="15.75" customHeight="1">
      <c r="L213" s="25"/>
    </row>
    <row r="214" ht="15.75" customHeight="1">
      <c r="L214" s="25"/>
    </row>
    <row r="215" ht="15.75" customHeight="1">
      <c r="L215" s="25"/>
    </row>
    <row r="216" ht="15.75" customHeight="1">
      <c r="L216" s="25"/>
    </row>
    <row r="217" ht="15.75" customHeight="1">
      <c r="L217" s="25"/>
    </row>
    <row r="218" ht="15.75" customHeight="1">
      <c r="L218" s="25"/>
    </row>
    <row r="219" ht="15.75" customHeight="1">
      <c r="L219" s="25"/>
    </row>
    <row r="220" ht="15.75" customHeight="1">
      <c r="L220" s="25"/>
    </row>
    <row r="221" ht="15.75" customHeight="1">
      <c r="L221" s="25"/>
    </row>
    <row r="222" ht="15.75" customHeight="1">
      <c r="L222" s="25"/>
    </row>
    <row r="223" ht="15.75" customHeight="1">
      <c r="L223" s="25"/>
    </row>
    <row r="224" ht="15.75" customHeight="1">
      <c r="L224" s="25"/>
    </row>
    <row r="225" ht="15.75" customHeight="1">
      <c r="L225" s="25"/>
    </row>
    <row r="226" ht="15.75" customHeight="1">
      <c r="L226" s="25"/>
    </row>
    <row r="227" ht="15.75" customHeight="1">
      <c r="L227" s="25"/>
    </row>
    <row r="228" ht="15.75" customHeight="1">
      <c r="L228" s="25"/>
    </row>
    <row r="229" ht="15.75" customHeight="1">
      <c r="L229" s="25"/>
    </row>
    <row r="230" ht="15.75" customHeight="1">
      <c r="L230" s="25"/>
    </row>
    <row r="231" ht="15.75" customHeight="1">
      <c r="L231" s="25"/>
    </row>
    <row r="232" ht="15.75" customHeight="1">
      <c r="L232" s="25"/>
    </row>
    <row r="233" ht="15.75" customHeight="1">
      <c r="L233" s="25"/>
    </row>
    <row r="234" ht="15.75" customHeight="1">
      <c r="L234" s="25"/>
    </row>
    <row r="235" ht="15.75" customHeight="1">
      <c r="L235" s="25"/>
    </row>
    <row r="236" ht="15.75" customHeight="1">
      <c r="L236" s="25"/>
    </row>
    <row r="237" ht="15.75" customHeight="1">
      <c r="L237" s="25"/>
    </row>
    <row r="238" ht="15.75" customHeight="1">
      <c r="L238" s="25"/>
    </row>
    <row r="239" ht="15.75" customHeight="1">
      <c r="L239" s="25"/>
    </row>
    <row r="240" ht="15.75" customHeight="1">
      <c r="L240" s="25"/>
    </row>
    <row r="241" ht="15.75" customHeight="1">
      <c r="L241" s="25"/>
    </row>
    <row r="242" ht="15.75" customHeight="1">
      <c r="L242" s="25"/>
    </row>
    <row r="243" ht="15.75" customHeight="1">
      <c r="L243" s="25"/>
    </row>
    <row r="244" ht="15.75" customHeight="1">
      <c r="L244" s="25"/>
    </row>
    <row r="245" ht="15.75" customHeight="1">
      <c r="L245" s="25"/>
    </row>
    <row r="246" ht="15.75" customHeight="1">
      <c r="L246" s="25"/>
    </row>
    <row r="247" ht="15.75" customHeight="1">
      <c r="L247" s="25"/>
    </row>
    <row r="248" ht="15.75" customHeight="1">
      <c r="L248" s="25"/>
    </row>
    <row r="249" ht="15.75" customHeight="1">
      <c r="L249" s="25"/>
    </row>
    <row r="250" ht="15.75" customHeight="1">
      <c r="L250" s="25"/>
    </row>
    <row r="251" ht="15.75" customHeight="1">
      <c r="L251" s="25"/>
    </row>
    <row r="252" ht="15.75" customHeight="1">
      <c r="L252" s="25"/>
    </row>
    <row r="253" ht="15.75" customHeight="1">
      <c r="L253" s="25"/>
    </row>
    <row r="254" ht="15.75" customHeight="1">
      <c r="L254" s="25"/>
    </row>
    <row r="255" ht="15.75" customHeight="1">
      <c r="L255" s="25"/>
    </row>
    <row r="256" ht="15.75" customHeight="1">
      <c r="L256" s="25"/>
    </row>
    <row r="257" ht="15.75" customHeight="1">
      <c r="L257" s="25"/>
    </row>
    <row r="258" ht="15.75" customHeight="1">
      <c r="L258" s="25"/>
    </row>
    <row r="259" ht="15.75" customHeight="1">
      <c r="L259" s="25"/>
    </row>
    <row r="260" ht="15.75" customHeight="1">
      <c r="L260" s="25"/>
    </row>
    <row r="261" ht="15.75" customHeight="1">
      <c r="L261" s="25"/>
    </row>
    <row r="262" ht="15.75" customHeight="1">
      <c r="L262" s="25"/>
    </row>
    <row r="263" ht="15.75" customHeight="1">
      <c r="L263" s="25"/>
    </row>
    <row r="264" ht="15.75" customHeight="1">
      <c r="L264" s="25"/>
    </row>
    <row r="265" ht="15.75" customHeight="1">
      <c r="L265" s="25"/>
    </row>
    <row r="266" ht="15.75" customHeight="1">
      <c r="L266" s="25"/>
    </row>
    <row r="267" ht="15.75" customHeight="1">
      <c r="L267" s="25"/>
    </row>
    <row r="268" ht="15.75" customHeight="1">
      <c r="L268" s="25"/>
    </row>
    <row r="269" ht="15.75" customHeight="1">
      <c r="L269" s="25"/>
    </row>
    <row r="270" ht="15.75" customHeight="1">
      <c r="L270" s="25"/>
    </row>
    <row r="271" ht="15.75" customHeight="1">
      <c r="L271" s="25"/>
    </row>
    <row r="272" ht="15.75" customHeight="1">
      <c r="L272" s="25"/>
    </row>
    <row r="273" ht="15.75" customHeight="1">
      <c r="L273" s="25"/>
    </row>
    <row r="274" ht="15.75" customHeight="1">
      <c r="L274" s="25"/>
    </row>
    <row r="275" ht="15.75" customHeight="1">
      <c r="L275" s="25"/>
    </row>
    <row r="276" ht="15.75" customHeight="1">
      <c r="L276" s="25"/>
    </row>
    <row r="277" ht="15.75" customHeight="1">
      <c r="L277" s="25"/>
    </row>
    <row r="278" ht="15.75" customHeight="1">
      <c r="L278" s="25"/>
    </row>
    <row r="279" ht="15.75" customHeight="1">
      <c r="L279" s="25"/>
    </row>
    <row r="280" ht="15.75" customHeight="1">
      <c r="L280" s="25"/>
    </row>
    <row r="281" ht="15.75" customHeight="1">
      <c r="L281" s="25"/>
    </row>
    <row r="282" ht="15.75" customHeight="1">
      <c r="L282" s="25"/>
    </row>
    <row r="283" ht="15.75" customHeight="1">
      <c r="L283" s="25"/>
    </row>
    <row r="284" ht="15.75" customHeight="1">
      <c r="L284" s="25"/>
    </row>
    <row r="285" ht="15.75" customHeight="1">
      <c r="L285" s="25"/>
    </row>
    <row r="286" ht="15.75" customHeight="1">
      <c r="L286" s="25"/>
    </row>
    <row r="287" ht="15.75" customHeight="1">
      <c r="L287" s="25"/>
    </row>
    <row r="288" ht="15.75" customHeight="1">
      <c r="L288" s="25"/>
    </row>
    <row r="289" ht="15.75" customHeight="1">
      <c r="L289" s="25"/>
    </row>
    <row r="290" ht="15.75" customHeight="1">
      <c r="L290" s="25"/>
    </row>
    <row r="291" ht="15.75" customHeight="1">
      <c r="L291" s="25"/>
    </row>
    <row r="292" ht="15.75" customHeight="1">
      <c r="L292" s="25"/>
    </row>
    <row r="293" ht="15.75" customHeight="1">
      <c r="L293" s="25"/>
    </row>
    <row r="294" ht="15.75" customHeight="1">
      <c r="L294" s="25"/>
    </row>
    <row r="295" ht="15.75" customHeight="1">
      <c r="L295" s="25"/>
    </row>
    <row r="296" ht="15.75" customHeight="1">
      <c r="L296" s="25"/>
    </row>
    <row r="297" ht="15.75" customHeight="1">
      <c r="L297" s="25"/>
    </row>
    <row r="298" ht="15.75" customHeight="1">
      <c r="L298" s="25"/>
    </row>
    <row r="299" ht="15.75" customHeight="1">
      <c r="L299" s="25"/>
    </row>
    <row r="300" ht="15.75" customHeight="1">
      <c r="L300" s="25"/>
    </row>
    <row r="301" ht="15.75" customHeight="1">
      <c r="L301" s="25"/>
    </row>
    <row r="302" ht="15.75" customHeight="1">
      <c r="L302" s="25"/>
    </row>
    <row r="303" ht="15.75" customHeight="1">
      <c r="L303" s="25"/>
    </row>
    <row r="304" ht="15.75" customHeight="1">
      <c r="L304" s="25"/>
    </row>
    <row r="305" ht="15.75" customHeight="1">
      <c r="L305" s="25"/>
    </row>
    <row r="306" ht="15.75" customHeight="1">
      <c r="L306" s="25"/>
    </row>
    <row r="307" ht="15.75" customHeight="1">
      <c r="L307" s="25"/>
    </row>
    <row r="308" ht="15.75" customHeight="1">
      <c r="L308" s="25"/>
    </row>
    <row r="309" ht="15.75" customHeight="1">
      <c r="L309" s="25"/>
    </row>
    <row r="310" ht="15.75" customHeight="1">
      <c r="L310" s="25"/>
    </row>
    <row r="311" ht="15.75" customHeight="1">
      <c r="L311" s="25"/>
    </row>
    <row r="312" ht="15.75" customHeight="1">
      <c r="L312" s="25"/>
    </row>
    <row r="313" ht="15.75" customHeight="1">
      <c r="L313" s="25"/>
    </row>
    <row r="314" ht="15.75" customHeight="1">
      <c r="L314" s="25"/>
    </row>
    <row r="315" ht="15.75" customHeight="1">
      <c r="L315" s="25"/>
    </row>
    <row r="316" ht="15.75" customHeight="1">
      <c r="L316" s="25"/>
    </row>
    <row r="317" ht="15.75" customHeight="1">
      <c r="L317" s="25"/>
    </row>
    <row r="318" ht="15.75" customHeight="1">
      <c r="L318" s="25"/>
    </row>
    <row r="319" ht="15.75" customHeight="1">
      <c r="L319" s="25"/>
    </row>
    <row r="320" ht="15.75" customHeight="1">
      <c r="L320" s="25"/>
    </row>
    <row r="321" ht="15.75" customHeight="1">
      <c r="L321" s="25"/>
    </row>
    <row r="322" ht="15.75" customHeight="1">
      <c r="L322" s="25"/>
    </row>
    <row r="323" ht="15.75" customHeight="1">
      <c r="L323" s="25"/>
    </row>
    <row r="324" ht="15.75" customHeight="1">
      <c r="L324" s="25"/>
    </row>
    <row r="325" ht="15.75" customHeight="1">
      <c r="L325" s="25"/>
    </row>
    <row r="326" ht="15.75" customHeight="1">
      <c r="L326" s="25"/>
    </row>
    <row r="327" ht="15.75" customHeight="1">
      <c r="L327" s="25"/>
    </row>
    <row r="328" ht="15.75" customHeight="1">
      <c r="L328" s="25"/>
    </row>
    <row r="329" ht="15.75" customHeight="1">
      <c r="L329" s="25"/>
    </row>
    <row r="330" ht="15.75" customHeight="1">
      <c r="L330" s="25"/>
    </row>
    <row r="331" ht="15.75" customHeight="1">
      <c r="L331" s="25"/>
    </row>
    <row r="332" ht="15.75" customHeight="1">
      <c r="L332" s="25"/>
    </row>
    <row r="333" ht="15.75" customHeight="1">
      <c r="L333" s="25"/>
    </row>
    <row r="334" ht="15.75" customHeight="1">
      <c r="L334" s="25"/>
    </row>
    <row r="335" ht="15.75" customHeight="1">
      <c r="L335" s="25"/>
    </row>
    <row r="336" ht="15.75" customHeight="1">
      <c r="L336" s="25"/>
    </row>
    <row r="337" ht="15.75" customHeight="1">
      <c r="L337" s="25"/>
    </row>
    <row r="338" ht="15.75" customHeight="1">
      <c r="L338" s="25"/>
    </row>
    <row r="339" ht="15.75" customHeight="1">
      <c r="L339" s="25"/>
    </row>
    <row r="340" ht="15.75" customHeight="1">
      <c r="L340" s="25"/>
    </row>
    <row r="341" ht="15.75" customHeight="1">
      <c r="L341" s="25"/>
    </row>
    <row r="342" ht="15.75" customHeight="1">
      <c r="L342" s="25"/>
    </row>
    <row r="343" ht="15.75" customHeight="1">
      <c r="L343" s="25"/>
    </row>
    <row r="344" ht="15.75" customHeight="1">
      <c r="L344" s="25"/>
    </row>
    <row r="345" ht="15.75" customHeight="1">
      <c r="L345" s="25"/>
    </row>
    <row r="346" ht="15.75" customHeight="1">
      <c r="L346" s="25"/>
    </row>
    <row r="347" ht="15.75" customHeight="1">
      <c r="L347" s="25"/>
    </row>
    <row r="348" ht="15.75" customHeight="1">
      <c r="L348" s="25"/>
    </row>
    <row r="349" ht="15.75" customHeight="1">
      <c r="L349" s="25"/>
    </row>
    <row r="350" ht="15.75" customHeight="1">
      <c r="L350" s="25"/>
    </row>
    <row r="351" ht="15.75" customHeight="1">
      <c r="L351" s="25"/>
    </row>
    <row r="352" ht="15.75" customHeight="1">
      <c r="L352" s="25"/>
    </row>
    <row r="353" ht="15.75" customHeight="1">
      <c r="L353" s="25"/>
    </row>
    <row r="354" ht="15.75" customHeight="1">
      <c r="L354" s="25"/>
    </row>
    <row r="355" ht="15.75" customHeight="1">
      <c r="L355" s="25"/>
    </row>
    <row r="356" ht="15.75" customHeight="1">
      <c r="L356" s="25"/>
    </row>
    <row r="357" ht="15.75" customHeight="1">
      <c r="L357" s="25"/>
    </row>
    <row r="358" ht="15.75" customHeight="1">
      <c r="L358" s="25"/>
    </row>
    <row r="359" ht="15.75" customHeight="1">
      <c r="L359" s="25"/>
    </row>
    <row r="360" ht="15.75" customHeight="1">
      <c r="L360" s="25"/>
    </row>
    <row r="361" ht="15.75" customHeight="1">
      <c r="L361" s="25"/>
    </row>
    <row r="362" ht="15.75" customHeight="1">
      <c r="L362" s="25"/>
    </row>
    <row r="363" ht="15.75" customHeight="1">
      <c r="L363" s="25"/>
    </row>
    <row r="364" ht="15.75" customHeight="1">
      <c r="L364" s="25"/>
    </row>
    <row r="365" ht="15.75" customHeight="1">
      <c r="L365" s="25"/>
    </row>
    <row r="366" ht="15.75" customHeight="1">
      <c r="L366" s="25"/>
    </row>
    <row r="367" ht="15.75" customHeight="1">
      <c r="L367" s="25"/>
    </row>
    <row r="368" ht="15.75" customHeight="1">
      <c r="L368" s="25"/>
    </row>
    <row r="369" ht="15.75" customHeight="1">
      <c r="L369" s="25"/>
    </row>
    <row r="370" ht="15.75" customHeight="1">
      <c r="L370" s="25"/>
    </row>
    <row r="371" ht="15.75" customHeight="1">
      <c r="L371" s="25"/>
    </row>
    <row r="372" ht="15.75" customHeight="1">
      <c r="L372" s="25"/>
    </row>
    <row r="373" ht="15.75" customHeight="1">
      <c r="L373" s="25"/>
    </row>
    <row r="374" ht="15.75" customHeight="1">
      <c r="L374" s="25"/>
    </row>
    <row r="375" ht="15.75" customHeight="1">
      <c r="L375" s="25"/>
    </row>
    <row r="376" ht="15.75" customHeight="1">
      <c r="L376" s="25"/>
    </row>
    <row r="377" ht="15.75" customHeight="1">
      <c r="L377" s="25"/>
    </row>
    <row r="378" ht="15.75" customHeight="1">
      <c r="L378" s="25"/>
    </row>
    <row r="379" ht="15.75" customHeight="1">
      <c r="L379" s="25"/>
    </row>
    <row r="380" ht="15.75" customHeight="1">
      <c r="L380" s="25"/>
    </row>
    <row r="381" ht="15.75" customHeight="1">
      <c r="L381" s="25"/>
    </row>
    <row r="382" ht="15.75" customHeight="1">
      <c r="L382" s="25"/>
    </row>
    <row r="383" ht="15.75" customHeight="1">
      <c r="L383" s="25"/>
    </row>
    <row r="384" ht="15.75" customHeight="1">
      <c r="L384" s="25"/>
    </row>
    <row r="385" ht="15.75" customHeight="1">
      <c r="L385" s="25"/>
    </row>
    <row r="386" ht="15.75" customHeight="1">
      <c r="L386" s="25"/>
    </row>
    <row r="387" ht="15.75" customHeight="1">
      <c r="L387" s="25"/>
    </row>
    <row r="388" ht="15.75" customHeight="1">
      <c r="L388" s="25"/>
    </row>
    <row r="389" ht="15.75" customHeight="1">
      <c r="L389" s="25"/>
    </row>
    <row r="390" ht="15.75" customHeight="1">
      <c r="L390" s="25"/>
    </row>
    <row r="391" ht="15.75" customHeight="1">
      <c r="L391" s="25"/>
    </row>
    <row r="392" ht="15.75" customHeight="1">
      <c r="L392" s="25"/>
    </row>
    <row r="393" ht="15.75" customHeight="1">
      <c r="L393" s="25"/>
    </row>
    <row r="394" ht="15.75" customHeight="1">
      <c r="L394" s="25"/>
    </row>
    <row r="395" ht="15.75" customHeight="1">
      <c r="L395" s="25"/>
    </row>
    <row r="396" ht="15.75" customHeight="1">
      <c r="L396" s="25"/>
    </row>
    <row r="397" ht="15.75" customHeight="1">
      <c r="L397" s="25"/>
    </row>
    <row r="398" ht="15.75" customHeight="1">
      <c r="L398" s="25"/>
    </row>
    <row r="399" ht="15.75" customHeight="1">
      <c r="L399" s="25"/>
    </row>
    <row r="400" ht="15.75" customHeight="1">
      <c r="L400" s="25"/>
    </row>
    <row r="401" ht="15.75" customHeight="1">
      <c r="L401" s="25"/>
    </row>
    <row r="402" ht="15.75" customHeight="1">
      <c r="L402" s="25"/>
    </row>
    <row r="403" ht="15.75" customHeight="1">
      <c r="L403" s="25"/>
    </row>
    <row r="404" ht="15.75" customHeight="1">
      <c r="L404" s="25"/>
    </row>
    <row r="405" ht="15.75" customHeight="1">
      <c r="L405" s="25"/>
    </row>
    <row r="406" ht="15.75" customHeight="1">
      <c r="L406" s="25"/>
    </row>
    <row r="407" ht="15.75" customHeight="1">
      <c r="L407" s="25"/>
    </row>
    <row r="408" ht="15.75" customHeight="1">
      <c r="L408" s="25"/>
    </row>
    <row r="409" ht="15.75" customHeight="1">
      <c r="L409" s="25"/>
    </row>
    <row r="410" ht="15.75" customHeight="1">
      <c r="L410" s="25"/>
    </row>
    <row r="411" ht="15.75" customHeight="1">
      <c r="L411" s="25"/>
    </row>
    <row r="412" ht="15.75" customHeight="1">
      <c r="L412" s="25"/>
    </row>
    <row r="413" ht="15.75" customHeight="1">
      <c r="L413" s="25"/>
    </row>
    <row r="414" ht="15.75" customHeight="1">
      <c r="L414" s="25"/>
    </row>
    <row r="415" ht="15.75" customHeight="1">
      <c r="L415" s="25"/>
    </row>
    <row r="416" ht="15.75" customHeight="1">
      <c r="L416" s="25"/>
    </row>
    <row r="417" ht="15.75" customHeight="1">
      <c r="L417" s="25"/>
    </row>
    <row r="418" ht="15.75" customHeight="1">
      <c r="L418" s="25"/>
    </row>
    <row r="419" ht="15.75" customHeight="1">
      <c r="L419" s="25"/>
    </row>
    <row r="420" ht="15.75" customHeight="1">
      <c r="L420" s="25"/>
    </row>
    <row r="421" ht="15.75" customHeight="1">
      <c r="L421" s="25"/>
    </row>
    <row r="422" ht="15.75" customHeight="1">
      <c r="L422" s="25"/>
    </row>
    <row r="423" ht="15.75" customHeight="1">
      <c r="L423" s="25"/>
    </row>
    <row r="424" ht="15.75" customHeight="1">
      <c r="L424" s="25"/>
    </row>
    <row r="425" ht="15.75" customHeight="1">
      <c r="L425" s="25"/>
    </row>
    <row r="426" ht="15.75" customHeight="1">
      <c r="L426" s="25"/>
    </row>
    <row r="427" ht="15.75" customHeight="1">
      <c r="L427" s="25"/>
    </row>
    <row r="428" ht="15.75" customHeight="1">
      <c r="L428" s="25"/>
    </row>
    <row r="429" ht="15.75" customHeight="1">
      <c r="L429" s="25"/>
    </row>
    <row r="430" ht="15.75" customHeight="1">
      <c r="L430" s="25"/>
    </row>
    <row r="431" ht="15.75" customHeight="1">
      <c r="L431" s="25"/>
    </row>
    <row r="432" ht="15.75" customHeight="1">
      <c r="L432" s="25"/>
    </row>
    <row r="433" ht="15.75" customHeight="1">
      <c r="L433" s="25"/>
    </row>
    <row r="434" ht="15.75" customHeight="1">
      <c r="L434" s="25"/>
    </row>
    <row r="435" ht="15.75" customHeight="1">
      <c r="L435" s="25"/>
    </row>
    <row r="436" ht="15.75" customHeight="1">
      <c r="L436" s="25"/>
    </row>
    <row r="437" ht="15.75" customHeight="1">
      <c r="L437" s="25"/>
    </row>
    <row r="438" ht="15.75" customHeight="1">
      <c r="L438" s="25"/>
    </row>
    <row r="439" ht="15.75" customHeight="1">
      <c r="L439" s="25"/>
    </row>
    <row r="440" ht="15.75" customHeight="1">
      <c r="L440" s="25"/>
    </row>
    <row r="441" ht="15.75" customHeight="1">
      <c r="L441" s="25"/>
    </row>
    <row r="442" ht="15.75" customHeight="1">
      <c r="L442" s="25"/>
    </row>
    <row r="443" ht="15.75" customHeight="1">
      <c r="L443" s="25"/>
    </row>
    <row r="444" ht="15.75" customHeight="1">
      <c r="L444" s="25"/>
    </row>
    <row r="445" ht="15.75" customHeight="1">
      <c r="L445" s="25"/>
    </row>
    <row r="446" ht="15.75" customHeight="1">
      <c r="L446" s="25"/>
    </row>
    <row r="447" ht="15.75" customHeight="1">
      <c r="L447" s="25"/>
    </row>
    <row r="448" ht="15.75" customHeight="1">
      <c r="L448" s="25"/>
    </row>
    <row r="449" ht="15.75" customHeight="1">
      <c r="L449" s="25"/>
    </row>
    <row r="450" ht="15.75" customHeight="1">
      <c r="L450" s="25"/>
    </row>
    <row r="451" ht="15.75" customHeight="1">
      <c r="L451" s="25"/>
    </row>
    <row r="452" ht="15.75" customHeight="1">
      <c r="L452" s="25"/>
    </row>
    <row r="453" ht="15.75" customHeight="1">
      <c r="L453" s="25"/>
    </row>
    <row r="454" ht="15.75" customHeight="1">
      <c r="L454" s="25"/>
    </row>
    <row r="455" ht="15.75" customHeight="1">
      <c r="L455" s="25"/>
    </row>
    <row r="456" ht="15.75" customHeight="1">
      <c r="L456" s="25"/>
    </row>
    <row r="457" ht="15.75" customHeight="1">
      <c r="L457" s="25"/>
    </row>
    <row r="458" ht="15.75" customHeight="1">
      <c r="L458" s="25"/>
    </row>
    <row r="459" ht="15.75" customHeight="1">
      <c r="L459" s="25"/>
    </row>
    <row r="460" ht="15.75" customHeight="1">
      <c r="L460" s="25"/>
    </row>
    <row r="461" ht="15.75" customHeight="1">
      <c r="L461" s="25"/>
    </row>
    <row r="462" ht="15.75" customHeight="1">
      <c r="L462" s="25"/>
    </row>
    <row r="463" ht="15.75" customHeight="1">
      <c r="L463" s="25"/>
    </row>
    <row r="464" ht="15.75" customHeight="1">
      <c r="L464" s="25"/>
    </row>
    <row r="465" ht="15.75" customHeight="1">
      <c r="L465" s="25"/>
    </row>
    <row r="466" ht="15.75" customHeight="1">
      <c r="L466" s="25"/>
    </row>
    <row r="467" ht="15.75" customHeight="1">
      <c r="L467" s="25"/>
    </row>
    <row r="468" ht="15.75" customHeight="1">
      <c r="L468" s="25"/>
    </row>
    <row r="469" ht="15.75" customHeight="1">
      <c r="L469" s="25"/>
    </row>
    <row r="470" ht="15.75" customHeight="1">
      <c r="L470" s="25"/>
    </row>
    <row r="471" ht="15.75" customHeight="1">
      <c r="L471" s="25"/>
    </row>
    <row r="472" ht="15.75" customHeight="1">
      <c r="L472" s="25"/>
    </row>
    <row r="473" ht="15.75" customHeight="1">
      <c r="L473" s="25"/>
    </row>
    <row r="474" ht="15.75" customHeight="1">
      <c r="L474" s="25"/>
    </row>
    <row r="475" ht="15.75" customHeight="1">
      <c r="L475" s="25"/>
    </row>
    <row r="476" ht="15.75" customHeight="1">
      <c r="L476" s="25"/>
    </row>
    <row r="477" ht="15.75" customHeight="1">
      <c r="L477" s="25"/>
    </row>
    <row r="478" ht="15.75" customHeight="1">
      <c r="L478" s="25"/>
    </row>
    <row r="479" ht="15.75" customHeight="1">
      <c r="L479" s="25"/>
    </row>
    <row r="480" ht="15.75" customHeight="1">
      <c r="L480" s="25"/>
    </row>
    <row r="481" ht="15.75" customHeight="1">
      <c r="L481" s="25"/>
    </row>
    <row r="482" ht="15.75" customHeight="1">
      <c r="L482" s="25"/>
    </row>
    <row r="483" ht="15.75" customHeight="1">
      <c r="L483" s="25"/>
    </row>
    <row r="484" ht="15.75" customHeight="1">
      <c r="L484" s="25"/>
    </row>
    <row r="485" ht="15.75" customHeight="1">
      <c r="L485" s="25"/>
    </row>
    <row r="486" ht="15.75" customHeight="1">
      <c r="L486" s="25"/>
    </row>
    <row r="487" ht="15.75" customHeight="1">
      <c r="L487" s="25"/>
    </row>
    <row r="488" ht="15.75" customHeight="1">
      <c r="L488" s="25"/>
    </row>
    <row r="489" ht="15.75" customHeight="1">
      <c r="L489" s="25"/>
    </row>
    <row r="490" ht="15.75" customHeight="1">
      <c r="L490" s="25"/>
    </row>
    <row r="491" ht="15.75" customHeight="1">
      <c r="L491" s="25"/>
    </row>
    <row r="492" ht="15.75" customHeight="1">
      <c r="L492" s="25"/>
    </row>
    <row r="493" ht="15.75" customHeight="1">
      <c r="L493" s="25"/>
    </row>
    <row r="494" ht="15.75" customHeight="1">
      <c r="L494" s="25"/>
    </row>
    <row r="495" ht="15.75" customHeight="1">
      <c r="L495" s="25"/>
    </row>
    <row r="496" ht="15.75" customHeight="1">
      <c r="L496" s="25"/>
    </row>
    <row r="497" ht="15.75" customHeight="1">
      <c r="L497" s="25"/>
    </row>
    <row r="498" ht="15.75" customHeight="1">
      <c r="L498" s="25"/>
    </row>
    <row r="499" ht="15.75" customHeight="1">
      <c r="L499" s="25"/>
    </row>
    <row r="500" ht="15.75" customHeight="1">
      <c r="L500" s="25"/>
    </row>
    <row r="501" ht="15.75" customHeight="1">
      <c r="L501" s="25"/>
    </row>
    <row r="502" ht="15.75" customHeight="1">
      <c r="L502" s="25"/>
    </row>
    <row r="503" ht="15.75" customHeight="1">
      <c r="L503" s="25"/>
    </row>
    <row r="504" ht="15.75" customHeight="1">
      <c r="L504" s="25"/>
    </row>
    <row r="505" ht="15.75" customHeight="1">
      <c r="L505" s="25"/>
    </row>
    <row r="506" ht="15.75" customHeight="1">
      <c r="L506" s="25"/>
    </row>
    <row r="507" ht="15.75" customHeight="1">
      <c r="L507" s="25"/>
    </row>
    <row r="508" ht="15.75" customHeight="1">
      <c r="L508" s="25"/>
    </row>
    <row r="509" ht="15.75" customHeight="1">
      <c r="L509" s="25"/>
    </row>
    <row r="510" ht="15.75" customHeight="1">
      <c r="L510" s="25"/>
    </row>
    <row r="511" ht="15.75" customHeight="1">
      <c r="L511" s="25"/>
    </row>
    <row r="512" ht="15.75" customHeight="1">
      <c r="L512" s="25"/>
    </row>
    <row r="513" ht="15.75" customHeight="1">
      <c r="L513" s="25"/>
    </row>
    <row r="514" ht="15.75" customHeight="1">
      <c r="L514" s="25"/>
    </row>
    <row r="515" ht="15.75" customHeight="1">
      <c r="L515" s="25"/>
    </row>
    <row r="516" ht="15.75" customHeight="1">
      <c r="L516" s="25"/>
    </row>
    <row r="517" ht="15.75" customHeight="1">
      <c r="L517" s="25"/>
    </row>
    <row r="518" ht="15.75" customHeight="1">
      <c r="L518" s="25"/>
    </row>
    <row r="519" ht="15.75" customHeight="1">
      <c r="L519" s="25"/>
    </row>
    <row r="520" ht="15.75" customHeight="1">
      <c r="L520" s="25"/>
    </row>
    <row r="521" ht="15.75" customHeight="1">
      <c r="L521" s="25"/>
    </row>
    <row r="522" ht="15.75" customHeight="1">
      <c r="L522" s="25"/>
    </row>
    <row r="523" ht="15.75" customHeight="1">
      <c r="L523" s="25"/>
    </row>
    <row r="524" ht="15.75" customHeight="1">
      <c r="L524" s="25"/>
    </row>
    <row r="525" ht="15.75" customHeight="1">
      <c r="L525" s="25"/>
    </row>
    <row r="526" ht="15.75" customHeight="1">
      <c r="L526" s="25"/>
    </row>
    <row r="527" ht="15.75" customHeight="1">
      <c r="L527" s="25"/>
    </row>
    <row r="528" ht="15.75" customHeight="1">
      <c r="L528" s="25"/>
    </row>
    <row r="529" ht="15.75" customHeight="1">
      <c r="L529" s="25"/>
    </row>
    <row r="530" ht="15.75" customHeight="1">
      <c r="L530" s="25"/>
    </row>
    <row r="531" ht="15.75" customHeight="1">
      <c r="L531" s="25"/>
    </row>
    <row r="532" ht="15.75" customHeight="1">
      <c r="L532" s="25"/>
    </row>
    <row r="533" ht="15.75" customHeight="1">
      <c r="L533" s="25"/>
    </row>
    <row r="534" ht="15.75" customHeight="1">
      <c r="L534" s="25"/>
    </row>
    <row r="535" ht="15.75" customHeight="1">
      <c r="L535" s="25"/>
    </row>
    <row r="536" ht="15.75" customHeight="1">
      <c r="L536" s="25"/>
    </row>
    <row r="537" ht="15.75" customHeight="1">
      <c r="L537" s="25"/>
    </row>
    <row r="538" ht="15.75" customHeight="1">
      <c r="L538" s="25"/>
    </row>
    <row r="539" ht="15.75" customHeight="1">
      <c r="L539" s="25"/>
    </row>
    <row r="540" ht="15.75" customHeight="1">
      <c r="L540" s="25"/>
    </row>
    <row r="541" ht="15.75" customHeight="1">
      <c r="L541" s="25"/>
    </row>
    <row r="542" ht="15.75" customHeight="1">
      <c r="L542" s="25"/>
    </row>
    <row r="543" ht="15.75" customHeight="1">
      <c r="L543" s="25"/>
    </row>
    <row r="544" ht="15.75" customHeight="1">
      <c r="L544" s="25"/>
    </row>
    <row r="545" ht="15.75" customHeight="1">
      <c r="L545" s="25"/>
    </row>
    <row r="546" ht="15.75" customHeight="1">
      <c r="L546" s="25"/>
    </row>
    <row r="547" ht="15.75" customHeight="1">
      <c r="L547" s="25"/>
    </row>
    <row r="548" ht="15.75" customHeight="1">
      <c r="L548" s="25"/>
    </row>
    <row r="549" ht="15.75" customHeight="1">
      <c r="L549" s="25"/>
    </row>
    <row r="550" ht="15.75" customHeight="1">
      <c r="L550" s="25"/>
    </row>
    <row r="551" ht="15.75" customHeight="1">
      <c r="L551" s="25"/>
    </row>
    <row r="552" ht="15.75" customHeight="1">
      <c r="L552" s="25"/>
    </row>
    <row r="553" ht="15.75" customHeight="1">
      <c r="L553" s="25"/>
    </row>
    <row r="554" ht="15.75" customHeight="1">
      <c r="L554" s="25"/>
    </row>
    <row r="555" ht="15.75" customHeight="1">
      <c r="L555" s="25"/>
    </row>
    <row r="556" ht="15.75" customHeight="1">
      <c r="L556" s="25"/>
    </row>
    <row r="557" ht="15.75" customHeight="1">
      <c r="L557" s="25"/>
    </row>
    <row r="558" ht="15.75" customHeight="1">
      <c r="L558" s="25"/>
    </row>
    <row r="559" ht="15.75" customHeight="1">
      <c r="L559" s="25"/>
    </row>
    <row r="560" ht="15.75" customHeight="1">
      <c r="L560" s="25"/>
    </row>
    <row r="561" ht="15.75" customHeight="1">
      <c r="L561" s="25"/>
    </row>
    <row r="562" ht="15.75" customHeight="1">
      <c r="L562" s="25"/>
    </row>
    <row r="563" ht="15.75" customHeight="1">
      <c r="L563" s="25"/>
    </row>
    <row r="564" ht="15.75" customHeight="1">
      <c r="L564" s="25"/>
    </row>
    <row r="565" ht="15.75" customHeight="1">
      <c r="L565" s="25"/>
    </row>
    <row r="566" ht="15.75" customHeight="1">
      <c r="L566" s="25"/>
    </row>
    <row r="567" ht="15.75" customHeight="1">
      <c r="L567" s="25"/>
    </row>
    <row r="568" ht="15.75" customHeight="1">
      <c r="L568" s="25"/>
    </row>
    <row r="569" ht="15.75" customHeight="1">
      <c r="L569" s="25"/>
    </row>
    <row r="570" ht="15.75" customHeight="1">
      <c r="L570" s="25"/>
    </row>
    <row r="571" ht="15.75" customHeight="1">
      <c r="L571" s="25"/>
    </row>
    <row r="572" ht="15.75" customHeight="1">
      <c r="L572" s="25"/>
    </row>
    <row r="573" ht="15.75" customHeight="1">
      <c r="L573" s="25"/>
    </row>
    <row r="574" ht="15.75" customHeight="1">
      <c r="L574" s="25"/>
    </row>
    <row r="575" ht="15.75" customHeight="1">
      <c r="L575" s="25"/>
    </row>
    <row r="576" ht="15.75" customHeight="1">
      <c r="L576" s="25"/>
    </row>
    <row r="577" ht="15.75" customHeight="1">
      <c r="L577" s="25"/>
    </row>
    <row r="578" ht="15.75" customHeight="1">
      <c r="L578" s="25"/>
    </row>
    <row r="579" ht="15.75" customHeight="1">
      <c r="L579" s="25"/>
    </row>
    <row r="580" ht="15.75" customHeight="1">
      <c r="L580" s="25"/>
    </row>
    <row r="581" ht="15.75" customHeight="1">
      <c r="L581" s="25"/>
    </row>
    <row r="582" ht="15.75" customHeight="1">
      <c r="L582" s="25"/>
    </row>
    <row r="583" ht="15.75" customHeight="1">
      <c r="L583" s="25"/>
    </row>
    <row r="584" ht="15.75" customHeight="1">
      <c r="L584" s="25"/>
    </row>
    <row r="585" ht="15.75" customHeight="1">
      <c r="L585" s="25"/>
    </row>
    <row r="586" ht="15.75" customHeight="1">
      <c r="L586" s="25"/>
    </row>
    <row r="587" ht="15.75" customHeight="1">
      <c r="L587" s="25"/>
    </row>
    <row r="588" ht="15.75" customHeight="1">
      <c r="L588" s="25"/>
    </row>
    <row r="589" ht="15.75" customHeight="1">
      <c r="L589" s="25"/>
    </row>
    <row r="590" ht="15.75" customHeight="1">
      <c r="L590" s="25"/>
    </row>
    <row r="591" ht="15.75" customHeight="1">
      <c r="L591" s="25"/>
    </row>
    <row r="592" ht="15.75" customHeight="1">
      <c r="L592" s="25"/>
    </row>
    <row r="593" ht="15.75" customHeight="1">
      <c r="L593" s="25"/>
    </row>
    <row r="594" ht="15.75" customHeight="1">
      <c r="L594" s="25"/>
    </row>
    <row r="595" ht="15.75" customHeight="1">
      <c r="L595" s="25"/>
    </row>
    <row r="596" ht="15.75" customHeight="1">
      <c r="L596" s="25"/>
    </row>
    <row r="597" ht="15.75" customHeight="1">
      <c r="L597" s="25"/>
    </row>
    <row r="598" ht="15.75" customHeight="1">
      <c r="L598" s="25"/>
    </row>
    <row r="599" ht="15.75" customHeight="1">
      <c r="L599" s="25"/>
    </row>
    <row r="600" ht="15.75" customHeight="1">
      <c r="L600" s="25"/>
    </row>
    <row r="601" ht="15.75" customHeight="1">
      <c r="L601" s="25"/>
    </row>
    <row r="602" ht="15.75" customHeight="1">
      <c r="L602" s="25"/>
    </row>
    <row r="603" ht="15.75" customHeight="1">
      <c r="L603" s="25"/>
    </row>
    <row r="604" ht="15.75" customHeight="1">
      <c r="L604" s="25"/>
    </row>
    <row r="605" ht="15.75" customHeight="1">
      <c r="L605" s="25"/>
    </row>
    <row r="606" ht="15.75" customHeight="1">
      <c r="L606" s="25"/>
    </row>
    <row r="607" ht="15.75" customHeight="1">
      <c r="L607" s="25"/>
    </row>
    <row r="608" ht="15.75" customHeight="1">
      <c r="L608" s="25"/>
    </row>
    <row r="609" ht="15.75" customHeight="1">
      <c r="L609" s="25"/>
    </row>
    <row r="610" ht="15.75" customHeight="1">
      <c r="L610" s="25"/>
    </row>
    <row r="611" ht="15.75" customHeight="1">
      <c r="L611" s="25"/>
    </row>
    <row r="612" ht="15.75" customHeight="1">
      <c r="L612" s="25"/>
    </row>
    <row r="613" ht="15.75" customHeight="1">
      <c r="L613" s="25"/>
    </row>
    <row r="614" ht="15.75" customHeight="1">
      <c r="L614" s="25"/>
    </row>
    <row r="615" ht="15.75" customHeight="1">
      <c r="L615" s="25"/>
    </row>
    <row r="616" ht="15.75" customHeight="1">
      <c r="L616" s="25"/>
    </row>
    <row r="617" ht="15.75" customHeight="1">
      <c r="L617" s="25"/>
    </row>
    <row r="618" ht="15.75" customHeight="1">
      <c r="L618" s="25"/>
    </row>
    <row r="619" ht="15.75" customHeight="1">
      <c r="L619" s="25"/>
    </row>
    <row r="620" ht="15.75" customHeight="1">
      <c r="L620" s="25"/>
    </row>
    <row r="621" ht="15.75" customHeight="1">
      <c r="L621" s="25"/>
    </row>
    <row r="622" ht="15.75" customHeight="1">
      <c r="L622" s="25"/>
    </row>
    <row r="623" ht="15.75" customHeight="1">
      <c r="L623" s="25"/>
    </row>
    <row r="624" ht="15.75" customHeight="1">
      <c r="L624" s="25"/>
    </row>
    <row r="625" ht="15.75" customHeight="1">
      <c r="L625" s="25"/>
    </row>
    <row r="626" ht="15.75" customHeight="1">
      <c r="L626" s="25"/>
    </row>
    <row r="627" ht="15.75" customHeight="1">
      <c r="L627" s="25"/>
    </row>
    <row r="628" ht="15.75" customHeight="1">
      <c r="L628" s="25"/>
    </row>
    <row r="629" ht="15.75" customHeight="1">
      <c r="L629" s="25"/>
    </row>
    <row r="630" ht="15.75" customHeight="1">
      <c r="L630" s="25"/>
    </row>
    <row r="631" ht="15.75" customHeight="1">
      <c r="L631" s="25"/>
    </row>
    <row r="632" ht="15.75" customHeight="1">
      <c r="L632" s="25"/>
    </row>
    <row r="633" ht="15.75" customHeight="1">
      <c r="L633" s="25"/>
    </row>
    <row r="634" ht="15.75" customHeight="1">
      <c r="L634" s="25"/>
    </row>
    <row r="635" ht="15.75" customHeight="1">
      <c r="L635" s="25"/>
    </row>
    <row r="636" ht="15.75" customHeight="1">
      <c r="L636" s="25"/>
    </row>
    <row r="637" ht="15.75" customHeight="1">
      <c r="L637" s="25"/>
    </row>
    <row r="638" ht="15.75" customHeight="1">
      <c r="L638" s="25"/>
    </row>
    <row r="639" ht="15.75" customHeight="1">
      <c r="L639" s="25"/>
    </row>
    <row r="640" ht="15.75" customHeight="1">
      <c r="L640" s="25"/>
    </row>
    <row r="641" ht="15.75" customHeight="1">
      <c r="L641" s="25"/>
    </row>
    <row r="642" ht="15.75" customHeight="1">
      <c r="L642" s="25"/>
    </row>
    <row r="643" ht="15.75" customHeight="1">
      <c r="L643" s="25"/>
    </row>
    <row r="644" ht="15.75" customHeight="1">
      <c r="L644" s="25"/>
    </row>
    <row r="645" ht="15.75" customHeight="1">
      <c r="L645" s="25"/>
    </row>
    <row r="646" ht="15.75" customHeight="1">
      <c r="L646" s="25"/>
    </row>
    <row r="647" ht="15.75" customHeight="1">
      <c r="L647" s="25"/>
    </row>
    <row r="648" ht="15.75" customHeight="1">
      <c r="L648" s="25"/>
    </row>
    <row r="649" ht="15.75" customHeight="1">
      <c r="L649" s="25"/>
    </row>
    <row r="650" ht="15.75" customHeight="1">
      <c r="L650" s="25"/>
    </row>
    <row r="651" ht="15.75" customHeight="1">
      <c r="L651" s="25"/>
    </row>
    <row r="652" ht="15.75" customHeight="1">
      <c r="L652" s="25"/>
    </row>
    <row r="653" ht="15.75" customHeight="1">
      <c r="L653" s="25"/>
    </row>
    <row r="654" ht="15.75" customHeight="1">
      <c r="L654" s="25"/>
    </row>
    <row r="655" ht="15.75" customHeight="1">
      <c r="L655" s="25"/>
    </row>
    <row r="656" ht="15.75" customHeight="1">
      <c r="L656" s="25"/>
    </row>
    <row r="657" ht="15.75" customHeight="1">
      <c r="L657" s="25"/>
    </row>
    <row r="658" ht="15.75" customHeight="1">
      <c r="L658" s="25"/>
    </row>
    <row r="659" ht="15.75" customHeight="1">
      <c r="L659" s="25"/>
    </row>
    <row r="660" ht="15.75" customHeight="1">
      <c r="L660" s="25"/>
    </row>
    <row r="661" ht="15.75" customHeight="1">
      <c r="L661" s="25"/>
    </row>
    <row r="662" ht="15.75" customHeight="1">
      <c r="L662" s="25"/>
    </row>
    <row r="663" ht="15.75" customHeight="1">
      <c r="L663" s="25"/>
    </row>
    <row r="664" ht="15.75" customHeight="1">
      <c r="L664" s="25"/>
    </row>
    <row r="665" ht="15.75" customHeight="1">
      <c r="L665" s="25"/>
    </row>
    <row r="666" ht="15.75" customHeight="1">
      <c r="L666" s="25"/>
    </row>
    <row r="667" ht="15.75" customHeight="1">
      <c r="L667" s="25"/>
    </row>
    <row r="668" ht="15.75" customHeight="1">
      <c r="L668" s="25"/>
    </row>
    <row r="669" ht="15.75" customHeight="1">
      <c r="L669" s="25"/>
    </row>
    <row r="670" ht="15.75" customHeight="1">
      <c r="L670" s="25"/>
    </row>
    <row r="671" ht="15.75" customHeight="1">
      <c r="L671" s="25"/>
    </row>
    <row r="672" ht="15.75" customHeight="1">
      <c r="L672" s="25"/>
    </row>
    <row r="673" ht="15.75" customHeight="1">
      <c r="L673" s="25"/>
    </row>
    <row r="674" ht="15.75" customHeight="1">
      <c r="L674" s="25"/>
    </row>
    <row r="675" ht="15.75" customHeight="1">
      <c r="L675" s="25"/>
    </row>
    <row r="676" ht="15.75" customHeight="1">
      <c r="L676" s="25"/>
    </row>
    <row r="677" ht="15.75" customHeight="1">
      <c r="L677" s="25"/>
    </row>
    <row r="678" ht="15.75" customHeight="1">
      <c r="L678" s="25"/>
    </row>
    <row r="679" ht="15.75" customHeight="1">
      <c r="L679" s="25"/>
    </row>
    <row r="680" ht="15.75" customHeight="1">
      <c r="L680" s="25"/>
    </row>
    <row r="681" ht="15.75" customHeight="1">
      <c r="L681" s="25"/>
    </row>
    <row r="682" ht="15.75" customHeight="1">
      <c r="L682" s="25"/>
    </row>
    <row r="683" ht="15.75" customHeight="1">
      <c r="L683" s="25"/>
    </row>
    <row r="684" ht="15.75" customHeight="1">
      <c r="L684" s="25"/>
    </row>
    <row r="685" ht="15.75" customHeight="1">
      <c r="L685" s="25"/>
    </row>
    <row r="686" ht="15.75" customHeight="1">
      <c r="L686" s="25"/>
    </row>
    <row r="687" ht="15.75" customHeight="1">
      <c r="L687" s="25"/>
    </row>
    <row r="688" ht="15.75" customHeight="1">
      <c r="L688" s="25"/>
    </row>
    <row r="689" ht="15.75" customHeight="1">
      <c r="L689" s="25"/>
    </row>
    <row r="690" ht="15.75" customHeight="1">
      <c r="L690" s="25"/>
    </row>
    <row r="691" ht="15.75" customHeight="1">
      <c r="L691" s="25"/>
    </row>
    <row r="692" ht="15.75" customHeight="1">
      <c r="L692" s="25"/>
    </row>
    <row r="693" ht="15.75" customHeight="1">
      <c r="L693" s="25"/>
    </row>
    <row r="694" ht="15.75" customHeight="1">
      <c r="L694" s="25"/>
    </row>
    <row r="695" ht="15.75" customHeight="1">
      <c r="L695" s="25"/>
    </row>
    <row r="696" ht="15.75" customHeight="1">
      <c r="L696" s="25"/>
    </row>
    <row r="697" ht="15.75" customHeight="1">
      <c r="L697" s="25"/>
    </row>
    <row r="698" ht="15.75" customHeight="1">
      <c r="L698" s="25"/>
    </row>
    <row r="699" ht="15.75" customHeight="1">
      <c r="L699" s="25"/>
    </row>
    <row r="700" ht="15.75" customHeight="1">
      <c r="L700" s="25"/>
    </row>
    <row r="701" ht="15.75" customHeight="1">
      <c r="L701" s="25"/>
    </row>
    <row r="702" ht="15.75" customHeight="1">
      <c r="L702" s="25"/>
    </row>
    <row r="703" ht="15.75" customHeight="1">
      <c r="L703" s="25"/>
    </row>
    <row r="704" ht="15.75" customHeight="1">
      <c r="L704" s="25"/>
    </row>
    <row r="705" ht="15.75" customHeight="1">
      <c r="L705" s="25"/>
    </row>
    <row r="706" ht="15.75" customHeight="1">
      <c r="L706" s="25"/>
    </row>
    <row r="707" ht="15.75" customHeight="1">
      <c r="L707" s="25"/>
    </row>
    <row r="708" ht="15.75" customHeight="1">
      <c r="L708" s="25"/>
    </row>
    <row r="709" ht="15.75" customHeight="1">
      <c r="L709" s="25"/>
    </row>
    <row r="710" ht="15.75" customHeight="1">
      <c r="L710" s="25"/>
    </row>
    <row r="711" ht="15.75" customHeight="1">
      <c r="L711" s="25"/>
    </row>
    <row r="712" ht="15.75" customHeight="1">
      <c r="L712" s="25"/>
    </row>
    <row r="713" ht="15.75" customHeight="1">
      <c r="L713" s="25"/>
    </row>
    <row r="714" ht="15.75" customHeight="1">
      <c r="L714" s="25"/>
    </row>
    <row r="715" ht="15.75" customHeight="1">
      <c r="L715" s="25"/>
    </row>
    <row r="716" ht="15.75" customHeight="1">
      <c r="L716" s="25"/>
    </row>
    <row r="717" ht="15.75" customHeight="1">
      <c r="L717" s="25"/>
    </row>
    <row r="718" ht="15.75" customHeight="1">
      <c r="L718" s="25"/>
    </row>
    <row r="719" ht="15.75" customHeight="1">
      <c r="L719" s="25"/>
    </row>
    <row r="720" ht="15.75" customHeight="1">
      <c r="L720" s="25"/>
    </row>
    <row r="721" ht="15.75" customHeight="1">
      <c r="L721" s="25"/>
    </row>
    <row r="722" ht="15.75" customHeight="1">
      <c r="L722" s="25"/>
    </row>
    <row r="723" ht="15.75" customHeight="1">
      <c r="L723" s="25"/>
    </row>
    <row r="724" ht="15.75" customHeight="1">
      <c r="L724" s="25"/>
    </row>
    <row r="725" ht="15.75" customHeight="1">
      <c r="L725" s="25"/>
    </row>
    <row r="726" ht="15.75" customHeight="1">
      <c r="L726" s="25"/>
    </row>
    <row r="727" ht="15.75" customHeight="1">
      <c r="L727" s="25"/>
    </row>
    <row r="728" ht="15.75" customHeight="1">
      <c r="L728" s="25"/>
    </row>
    <row r="729" ht="15.75" customHeight="1">
      <c r="L729" s="25"/>
    </row>
    <row r="730" ht="15.75" customHeight="1">
      <c r="L730" s="25"/>
    </row>
    <row r="731" ht="15.75" customHeight="1">
      <c r="L731" s="25"/>
    </row>
    <row r="732" ht="15.75" customHeight="1">
      <c r="L732" s="25"/>
    </row>
    <row r="733" ht="15.75" customHeight="1">
      <c r="L733" s="25"/>
    </row>
    <row r="734" ht="15.75" customHeight="1">
      <c r="L734" s="25"/>
    </row>
    <row r="735" ht="15.75" customHeight="1">
      <c r="L735" s="25"/>
    </row>
    <row r="736" ht="15.75" customHeight="1">
      <c r="L736" s="25"/>
    </row>
    <row r="737" ht="15.75" customHeight="1">
      <c r="L737" s="25"/>
    </row>
    <row r="738" ht="15.75" customHeight="1">
      <c r="L738" s="25"/>
    </row>
    <row r="739" ht="15.75" customHeight="1">
      <c r="L739" s="25"/>
    </row>
    <row r="740" ht="15.75" customHeight="1">
      <c r="L740" s="25"/>
    </row>
    <row r="741" ht="15.75" customHeight="1">
      <c r="L741" s="25"/>
    </row>
    <row r="742" ht="15.75" customHeight="1">
      <c r="L742" s="25"/>
    </row>
    <row r="743" ht="15.75" customHeight="1">
      <c r="L743" s="25"/>
    </row>
    <row r="744" ht="15.75" customHeight="1">
      <c r="L744" s="25"/>
    </row>
    <row r="745" ht="15.75" customHeight="1">
      <c r="L745" s="25"/>
    </row>
    <row r="746" ht="15.75" customHeight="1">
      <c r="L746" s="25"/>
    </row>
    <row r="747" ht="15.75" customHeight="1">
      <c r="L747" s="25"/>
    </row>
    <row r="748" ht="15.75" customHeight="1">
      <c r="L748" s="25"/>
    </row>
    <row r="749" ht="15.75" customHeight="1">
      <c r="L749" s="25"/>
    </row>
    <row r="750" ht="15.75" customHeight="1">
      <c r="L750" s="25"/>
    </row>
    <row r="751" ht="15.75" customHeight="1">
      <c r="L751" s="25"/>
    </row>
    <row r="752" ht="15.75" customHeight="1">
      <c r="L752" s="25"/>
    </row>
    <row r="753" ht="15.75" customHeight="1">
      <c r="L753" s="25"/>
    </row>
    <row r="754" ht="15.75" customHeight="1">
      <c r="L754" s="25"/>
    </row>
    <row r="755" ht="15.75" customHeight="1">
      <c r="L755" s="25"/>
    </row>
    <row r="756" ht="15.75" customHeight="1">
      <c r="L756" s="25"/>
    </row>
    <row r="757" ht="15.75" customHeight="1">
      <c r="L757" s="25"/>
    </row>
    <row r="758" ht="15.75" customHeight="1">
      <c r="L758" s="25"/>
    </row>
    <row r="759" ht="15.75" customHeight="1">
      <c r="L759" s="25"/>
    </row>
    <row r="760" ht="15.75" customHeight="1">
      <c r="L760" s="25"/>
    </row>
    <row r="761" ht="15.75" customHeight="1">
      <c r="L761" s="25"/>
    </row>
    <row r="762" ht="15.75" customHeight="1">
      <c r="L762" s="25"/>
    </row>
    <row r="763" ht="15.75" customHeight="1">
      <c r="L763" s="25"/>
    </row>
    <row r="764" ht="15.75" customHeight="1">
      <c r="L764" s="25"/>
    </row>
    <row r="765" ht="15.75" customHeight="1">
      <c r="L765" s="25"/>
    </row>
    <row r="766" ht="15.75" customHeight="1">
      <c r="L766" s="25"/>
    </row>
    <row r="767" ht="15.75" customHeight="1">
      <c r="L767" s="25"/>
    </row>
    <row r="768" ht="15.75" customHeight="1">
      <c r="L768" s="25"/>
    </row>
    <row r="769" ht="15.75" customHeight="1">
      <c r="L769" s="25"/>
    </row>
    <row r="770" ht="15.75" customHeight="1">
      <c r="L770" s="25"/>
    </row>
    <row r="771" ht="15.75" customHeight="1">
      <c r="L771" s="25"/>
    </row>
    <row r="772" ht="15.75" customHeight="1">
      <c r="L772" s="25"/>
    </row>
    <row r="773" ht="15.75" customHeight="1">
      <c r="L773" s="25"/>
    </row>
    <row r="774" ht="15.75" customHeight="1">
      <c r="L774" s="25"/>
    </row>
    <row r="775" ht="15.75" customHeight="1">
      <c r="L775" s="25"/>
    </row>
    <row r="776" ht="15.75" customHeight="1">
      <c r="L776" s="25"/>
    </row>
    <row r="777" ht="15.75" customHeight="1">
      <c r="L777" s="25"/>
    </row>
    <row r="778" ht="15.75" customHeight="1">
      <c r="L778" s="25"/>
    </row>
    <row r="779" ht="15.75" customHeight="1">
      <c r="L779" s="25"/>
    </row>
    <row r="780" ht="15.75" customHeight="1">
      <c r="L780" s="25"/>
    </row>
    <row r="781" ht="15.75" customHeight="1">
      <c r="L781" s="25"/>
    </row>
    <row r="782" ht="15.75" customHeight="1">
      <c r="L782" s="25"/>
    </row>
    <row r="783" ht="15.75" customHeight="1">
      <c r="L783" s="25"/>
    </row>
    <row r="784" ht="15.75" customHeight="1">
      <c r="L784" s="25"/>
    </row>
    <row r="785" ht="15.75" customHeight="1">
      <c r="L785" s="25"/>
    </row>
    <row r="786" ht="15.75" customHeight="1">
      <c r="L786" s="25"/>
    </row>
    <row r="787" ht="15.75" customHeight="1">
      <c r="L787" s="25"/>
    </row>
    <row r="788" ht="15.75" customHeight="1">
      <c r="L788" s="25"/>
    </row>
    <row r="789" ht="15.75" customHeight="1">
      <c r="L789" s="25"/>
    </row>
    <row r="790" ht="15.75" customHeight="1">
      <c r="L790" s="25"/>
    </row>
    <row r="791" ht="15.75" customHeight="1">
      <c r="L791" s="25"/>
    </row>
    <row r="792" ht="15.75" customHeight="1">
      <c r="L792" s="25"/>
    </row>
    <row r="793" ht="15.75" customHeight="1">
      <c r="L793" s="25"/>
    </row>
    <row r="794" ht="15.75" customHeight="1">
      <c r="L794" s="25"/>
    </row>
    <row r="795" ht="15.75" customHeight="1">
      <c r="L795" s="25"/>
    </row>
    <row r="796" ht="15.75" customHeight="1">
      <c r="L796" s="25"/>
    </row>
    <row r="797" ht="15.75" customHeight="1">
      <c r="L797" s="25"/>
    </row>
    <row r="798" ht="15.75" customHeight="1">
      <c r="L798" s="25"/>
    </row>
    <row r="799" ht="15.75" customHeight="1">
      <c r="L799" s="25"/>
    </row>
    <row r="800" ht="15.75" customHeight="1">
      <c r="L800" s="25"/>
    </row>
    <row r="801" ht="15.75" customHeight="1">
      <c r="L801" s="25"/>
    </row>
    <row r="802" ht="15.75" customHeight="1">
      <c r="L802" s="25"/>
    </row>
    <row r="803" ht="15.75" customHeight="1">
      <c r="L803" s="25"/>
    </row>
    <row r="804" ht="15.75" customHeight="1">
      <c r="L804" s="25"/>
    </row>
    <row r="805" ht="15.75" customHeight="1">
      <c r="L805" s="25"/>
    </row>
    <row r="806" ht="15.75" customHeight="1">
      <c r="L806" s="25"/>
    </row>
    <row r="807" ht="15.75" customHeight="1">
      <c r="L807" s="25"/>
    </row>
    <row r="808" ht="15.75" customHeight="1">
      <c r="L808" s="25"/>
    </row>
    <row r="809" ht="15.75" customHeight="1">
      <c r="L809" s="25"/>
    </row>
    <row r="810" ht="15.75" customHeight="1">
      <c r="L810" s="25"/>
    </row>
    <row r="811" ht="15.75" customHeight="1">
      <c r="L811" s="25"/>
    </row>
    <row r="812" ht="15.75" customHeight="1">
      <c r="L812" s="25"/>
    </row>
    <row r="813" ht="15.75" customHeight="1">
      <c r="L813" s="25"/>
    </row>
    <row r="814" ht="15.75" customHeight="1">
      <c r="L814" s="25"/>
    </row>
    <row r="815" ht="15.75" customHeight="1">
      <c r="L815" s="25"/>
    </row>
    <row r="816" ht="15.75" customHeight="1">
      <c r="L816" s="25"/>
    </row>
    <row r="817" ht="15.75" customHeight="1">
      <c r="L817" s="25"/>
    </row>
    <row r="818" ht="15.75" customHeight="1">
      <c r="L818" s="25"/>
    </row>
    <row r="819" ht="15.75" customHeight="1">
      <c r="L819" s="25"/>
    </row>
    <row r="820" ht="15.75" customHeight="1">
      <c r="L820" s="25"/>
    </row>
    <row r="821" ht="15.75" customHeight="1">
      <c r="L821" s="25"/>
    </row>
    <row r="822" ht="15.75" customHeight="1">
      <c r="L822" s="25"/>
    </row>
    <row r="823" ht="15.75" customHeight="1">
      <c r="L823" s="25"/>
    </row>
    <row r="824" ht="15.75" customHeight="1">
      <c r="L824" s="25"/>
    </row>
    <row r="825" ht="15.75" customHeight="1">
      <c r="L825" s="25"/>
    </row>
    <row r="826" ht="15.75" customHeight="1">
      <c r="L826" s="25"/>
    </row>
    <row r="827" ht="15.75" customHeight="1">
      <c r="L827" s="25"/>
    </row>
    <row r="828" ht="15.75" customHeight="1">
      <c r="L828" s="25"/>
    </row>
    <row r="829" ht="15.75" customHeight="1">
      <c r="L829" s="25"/>
    </row>
    <row r="830" ht="15.75" customHeight="1">
      <c r="L830" s="25"/>
    </row>
    <row r="831" ht="15.75" customHeight="1">
      <c r="L831" s="25"/>
    </row>
    <row r="832" ht="15.75" customHeight="1">
      <c r="L832" s="25"/>
    </row>
    <row r="833" ht="15.75" customHeight="1">
      <c r="L833" s="25"/>
    </row>
    <row r="834" ht="15.75" customHeight="1">
      <c r="L834" s="25"/>
    </row>
    <row r="835" ht="15.75" customHeight="1">
      <c r="L835" s="25"/>
    </row>
    <row r="836" ht="15.75" customHeight="1">
      <c r="L836" s="25"/>
    </row>
    <row r="837" ht="15.75" customHeight="1">
      <c r="L837" s="25"/>
    </row>
    <row r="838" ht="15.75" customHeight="1">
      <c r="L838" s="25"/>
    </row>
    <row r="839" ht="15.75" customHeight="1">
      <c r="L839" s="25"/>
    </row>
    <row r="840" ht="15.75" customHeight="1">
      <c r="L840" s="25"/>
    </row>
    <row r="841" ht="15.75" customHeight="1">
      <c r="L841" s="25"/>
    </row>
    <row r="842" ht="15.75" customHeight="1">
      <c r="L842" s="25"/>
    </row>
    <row r="843" ht="15.75" customHeight="1">
      <c r="L843" s="25"/>
    </row>
    <row r="844" ht="15.75" customHeight="1">
      <c r="L844" s="25"/>
    </row>
    <row r="845" ht="15.75" customHeight="1">
      <c r="L845" s="25"/>
    </row>
    <row r="846" ht="15.75" customHeight="1">
      <c r="L846" s="25"/>
    </row>
    <row r="847" ht="15.75" customHeight="1">
      <c r="L847" s="25"/>
    </row>
    <row r="848" ht="15.75" customHeight="1">
      <c r="L848" s="25"/>
    </row>
    <row r="849" ht="15.75" customHeight="1">
      <c r="L849" s="25"/>
    </row>
    <row r="850" ht="15.75" customHeight="1">
      <c r="L850" s="25"/>
    </row>
    <row r="851" ht="15.75" customHeight="1">
      <c r="L851" s="25"/>
    </row>
    <row r="852" ht="15.75" customHeight="1">
      <c r="L852" s="25"/>
    </row>
    <row r="853" ht="15.75" customHeight="1">
      <c r="L853" s="25"/>
    </row>
    <row r="854" ht="15.75" customHeight="1">
      <c r="L854" s="25"/>
    </row>
    <row r="855" ht="15.75" customHeight="1">
      <c r="L855" s="25"/>
    </row>
    <row r="856" ht="15.75" customHeight="1">
      <c r="L856" s="25"/>
    </row>
    <row r="857" ht="15.75" customHeight="1">
      <c r="L857" s="25"/>
    </row>
    <row r="858" ht="15.75" customHeight="1">
      <c r="L858" s="25"/>
    </row>
    <row r="859" ht="15.75" customHeight="1">
      <c r="L859" s="25"/>
    </row>
    <row r="860" ht="15.75" customHeight="1">
      <c r="L860" s="25"/>
    </row>
    <row r="861" ht="15.75" customHeight="1">
      <c r="L861" s="25"/>
    </row>
    <row r="862" ht="15.75" customHeight="1">
      <c r="L862" s="25"/>
    </row>
    <row r="863" ht="15.75" customHeight="1">
      <c r="L863" s="25"/>
    </row>
    <row r="864" ht="15.75" customHeight="1">
      <c r="L864" s="25"/>
    </row>
    <row r="865" ht="15.75" customHeight="1">
      <c r="L865" s="25"/>
    </row>
    <row r="866" ht="15.75" customHeight="1">
      <c r="L866" s="25"/>
    </row>
    <row r="867" ht="15.75" customHeight="1">
      <c r="L867" s="25"/>
    </row>
    <row r="868" ht="15.75" customHeight="1">
      <c r="L868" s="25"/>
    </row>
    <row r="869" ht="15.75" customHeight="1">
      <c r="L869" s="25"/>
    </row>
    <row r="870" ht="15.75" customHeight="1">
      <c r="L870" s="25"/>
    </row>
    <row r="871" ht="15.75" customHeight="1">
      <c r="L871" s="25"/>
    </row>
    <row r="872" ht="15.75" customHeight="1">
      <c r="L872" s="25"/>
    </row>
    <row r="873" ht="15.75" customHeight="1">
      <c r="L873" s="25"/>
    </row>
    <row r="874" ht="15.75" customHeight="1">
      <c r="L874" s="25"/>
    </row>
    <row r="875" ht="15.75" customHeight="1">
      <c r="L875" s="25"/>
    </row>
    <row r="876" ht="15.75" customHeight="1">
      <c r="L876" s="25"/>
    </row>
    <row r="877" ht="15.75" customHeight="1">
      <c r="L877" s="25"/>
    </row>
    <row r="878" ht="15.75" customHeight="1">
      <c r="L878" s="25"/>
    </row>
    <row r="879" ht="15.75" customHeight="1">
      <c r="L879" s="25"/>
    </row>
    <row r="880" ht="15.75" customHeight="1">
      <c r="L880" s="25"/>
    </row>
    <row r="881" ht="15.75" customHeight="1">
      <c r="L881" s="25"/>
    </row>
    <row r="882" ht="15.75" customHeight="1">
      <c r="L882" s="25"/>
    </row>
    <row r="883" ht="15.75" customHeight="1">
      <c r="L883" s="25"/>
    </row>
    <row r="884" ht="15.75" customHeight="1">
      <c r="L884" s="25"/>
    </row>
    <row r="885" ht="15.75" customHeight="1">
      <c r="L885" s="25"/>
    </row>
    <row r="886" ht="15.75" customHeight="1">
      <c r="L886" s="25"/>
    </row>
    <row r="887" ht="15.75" customHeight="1">
      <c r="L887" s="25"/>
    </row>
    <row r="888" ht="15.75" customHeight="1">
      <c r="L888" s="25"/>
    </row>
    <row r="889" ht="15.75" customHeight="1">
      <c r="L889" s="25"/>
    </row>
    <row r="890" ht="15.75" customHeight="1">
      <c r="L890" s="25"/>
    </row>
    <row r="891" ht="15.75" customHeight="1">
      <c r="L891" s="25"/>
    </row>
    <row r="892" ht="15.75" customHeight="1">
      <c r="L892" s="25"/>
    </row>
    <row r="893" ht="15.75" customHeight="1">
      <c r="L893" s="25"/>
    </row>
    <row r="894" ht="15.75" customHeight="1">
      <c r="L894" s="25"/>
    </row>
    <row r="895" ht="15.75" customHeight="1">
      <c r="L895" s="25"/>
    </row>
    <row r="896" ht="15.75" customHeight="1">
      <c r="L896" s="25"/>
    </row>
    <row r="897" ht="15.75" customHeight="1">
      <c r="L897" s="25"/>
    </row>
    <row r="898" ht="15.75" customHeight="1">
      <c r="L898" s="25"/>
    </row>
    <row r="899" ht="15.75" customHeight="1">
      <c r="L899" s="25"/>
    </row>
    <row r="900" ht="15.75" customHeight="1">
      <c r="L900" s="25"/>
    </row>
    <row r="901" ht="15.75" customHeight="1">
      <c r="L901" s="25"/>
    </row>
    <row r="902" ht="15.75" customHeight="1">
      <c r="L902" s="25"/>
    </row>
    <row r="903" ht="15.75" customHeight="1">
      <c r="L903" s="25"/>
    </row>
    <row r="904" ht="15.75" customHeight="1">
      <c r="L904" s="25"/>
    </row>
    <row r="905" ht="15.75" customHeight="1">
      <c r="L905" s="25"/>
    </row>
    <row r="906" ht="15.75" customHeight="1">
      <c r="L906" s="25"/>
    </row>
    <row r="907" ht="15.75" customHeight="1">
      <c r="L907" s="25"/>
    </row>
    <row r="908" ht="15.75" customHeight="1">
      <c r="L908" s="25"/>
    </row>
    <row r="909" ht="15.75" customHeight="1">
      <c r="L909" s="25"/>
    </row>
    <row r="910" ht="15.75" customHeight="1">
      <c r="L910" s="25"/>
    </row>
    <row r="911" ht="15.75" customHeight="1">
      <c r="L911" s="25"/>
    </row>
    <row r="912" ht="15.75" customHeight="1">
      <c r="L912" s="25"/>
    </row>
    <row r="913" ht="15.75" customHeight="1">
      <c r="L913" s="25"/>
    </row>
    <row r="914" ht="15.75" customHeight="1">
      <c r="L914" s="25"/>
    </row>
    <row r="915" ht="15.75" customHeight="1">
      <c r="L915" s="25"/>
    </row>
    <row r="916" ht="15.75" customHeight="1">
      <c r="L916" s="25"/>
    </row>
    <row r="917" ht="15.75" customHeight="1">
      <c r="L917" s="25"/>
    </row>
    <row r="918" ht="15.75" customHeight="1">
      <c r="L918" s="25"/>
    </row>
    <row r="919" ht="15.75" customHeight="1">
      <c r="L919" s="25"/>
    </row>
    <row r="920" ht="15.75" customHeight="1">
      <c r="L920" s="25"/>
    </row>
    <row r="921" ht="15.75" customHeight="1">
      <c r="L921" s="25"/>
    </row>
    <row r="922" ht="15.75" customHeight="1">
      <c r="L922" s="25"/>
    </row>
    <row r="923" ht="15.75" customHeight="1">
      <c r="L923" s="25"/>
    </row>
    <row r="924" ht="15.75" customHeight="1">
      <c r="L924" s="25"/>
    </row>
    <row r="925" ht="15.75" customHeight="1">
      <c r="L925" s="25"/>
    </row>
    <row r="926" ht="15.75" customHeight="1">
      <c r="L926" s="25"/>
    </row>
    <row r="927" ht="15.75" customHeight="1">
      <c r="L927" s="25"/>
    </row>
    <row r="928" ht="15.75" customHeight="1">
      <c r="L928" s="25"/>
    </row>
    <row r="929" ht="15.75" customHeight="1">
      <c r="L929" s="25"/>
    </row>
    <row r="930" ht="15.75" customHeight="1">
      <c r="L930" s="25"/>
    </row>
    <row r="931" ht="15.75" customHeight="1">
      <c r="L931" s="25"/>
    </row>
    <row r="932" ht="15.75" customHeight="1">
      <c r="L932" s="25"/>
    </row>
    <row r="933" ht="15.75" customHeight="1">
      <c r="L933" s="25"/>
    </row>
    <row r="934" ht="15.75" customHeight="1">
      <c r="L934" s="25"/>
    </row>
    <row r="935" ht="15.75" customHeight="1">
      <c r="L935" s="25"/>
    </row>
    <row r="936" ht="15.75" customHeight="1">
      <c r="L936" s="25"/>
    </row>
    <row r="937" ht="15.75" customHeight="1">
      <c r="L937" s="25"/>
    </row>
    <row r="938" ht="15.75" customHeight="1">
      <c r="L938" s="25"/>
    </row>
    <row r="939" ht="15.75" customHeight="1">
      <c r="L939" s="25"/>
    </row>
    <row r="940" ht="15.75" customHeight="1">
      <c r="L940" s="25"/>
    </row>
    <row r="941" ht="15.75" customHeight="1">
      <c r="L941" s="25"/>
    </row>
    <row r="942" ht="15.75" customHeight="1">
      <c r="L942" s="25"/>
    </row>
    <row r="943" ht="15.75" customHeight="1">
      <c r="L943" s="25"/>
    </row>
    <row r="944" ht="15.75" customHeight="1">
      <c r="L944" s="25"/>
    </row>
    <row r="945" ht="15.75" customHeight="1">
      <c r="L945" s="25"/>
    </row>
    <row r="946" ht="15.75" customHeight="1">
      <c r="L946" s="25"/>
    </row>
    <row r="947" ht="15.75" customHeight="1">
      <c r="L947" s="25"/>
    </row>
    <row r="948" ht="15.75" customHeight="1">
      <c r="L948" s="25"/>
    </row>
    <row r="949" ht="15.75" customHeight="1">
      <c r="L949" s="25"/>
    </row>
    <row r="950" ht="15.75" customHeight="1">
      <c r="L950" s="25"/>
    </row>
    <row r="951" ht="15.75" customHeight="1">
      <c r="L951" s="25"/>
    </row>
    <row r="952" ht="15.75" customHeight="1">
      <c r="L952" s="25"/>
    </row>
    <row r="953" ht="15.75" customHeight="1">
      <c r="L953" s="25"/>
    </row>
    <row r="954" ht="15.75" customHeight="1">
      <c r="L954" s="25"/>
    </row>
    <row r="955" ht="15.75" customHeight="1">
      <c r="L955" s="25"/>
    </row>
    <row r="956" ht="15.75" customHeight="1">
      <c r="L956" s="25"/>
    </row>
    <row r="957" ht="15.75" customHeight="1">
      <c r="L957" s="25"/>
    </row>
    <row r="958" ht="15.75" customHeight="1">
      <c r="L958" s="25"/>
    </row>
    <row r="959" ht="15.75" customHeight="1">
      <c r="L959" s="25"/>
    </row>
    <row r="960" ht="15.75" customHeight="1">
      <c r="L960" s="25"/>
    </row>
    <row r="961" ht="15.75" customHeight="1">
      <c r="L961" s="25"/>
    </row>
    <row r="962" ht="15.75" customHeight="1">
      <c r="L962" s="25"/>
    </row>
    <row r="963" ht="15.75" customHeight="1">
      <c r="L963" s="25"/>
    </row>
    <row r="964" ht="15.75" customHeight="1">
      <c r="L964" s="25"/>
    </row>
    <row r="965" ht="15.75" customHeight="1">
      <c r="L965" s="25"/>
    </row>
    <row r="966" ht="15.75" customHeight="1">
      <c r="L966" s="25"/>
    </row>
    <row r="967" ht="15.75" customHeight="1">
      <c r="L967" s="25"/>
    </row>
    <row r="968" ht="15.75" customHeight="1">
      <c r="L968" s="25"/>
    </row>
    <row r="969" ht="15.75" customHeight="1">
      <c r="L969" s="25"/>
    </row>
    <row r="970" ht="15.75" customHeight="1">
      <c r="L970" s="25"/>
    </row>
    <row r="971" ht="15.75" customHeight="1">
      <c r="L971" s="25"/>
    </row>
    <row r="972" ht="15.75" customHeight="1">
      <c r="L972" s="25"/>
    </row>
    <row r="973" ht="15.75" customHeight="1">
      <c r="L973" s="25"/>
    </row>
    <row r="974" ht="15.75" customHeight="1">
      <c r="L974" s="25"/>
    </row>
    <row r="975" ht="15.75" customHeight="1">
      <c r="L975" s="25"/>
    </row>
    <row r="976" ht="15.75" customHeight="1">
      <c r="L976" s="25"/>
    </row>
    <row r="977" ht="15.75" customHeight="1">
      <c r="L977" s="25"/>
    </row>
    <row r="978" ht="15.75" customHeight="1">
      <c r="L978" s="25"/>
    </row>
    <row r="979" ht="15.75" customHeight="1">
      <c r="L979" s="25"/>
    </row>
    <row r="980" ht="15.75" customHeight="1">
      <c r="L980" s="25"/>
    </row>
    <row r="981" ht="15.75" customHeight="1">
      <c r="L981" s="25"/>
    </row>
    <row r="982" ht="15.75" customHeight="1">
      <c r="L982" s="25"/>
    </row>
    <row r="983" ht="15.75" customHeight="1">
      <c r="L983" s="25"/>
    </row>
    <row r="984" ht="15.75" customHeight="1">
      <c r="L984" s="25"/>
    </row>
    <row r="985" ht="15.75" customHeight="1">
      <c r="L985" s="25"/>
    </row>
    <row r="986" ht="15.75" customHeight="1">
      <c r="L986" s="25"/>
    </row>
    <row r="987" ht="15.75" customHeight="1">
      <c r="L987" s="25"/>
    </row>
    <row r="988" ht="15.75" customHeight="1">
      <c r="L988" s="25"/>
    </row>
    <row r="989" ht="15.75" customHeight="1">
      <c r="L989" s="25"/>
    </row>
    <row r="990" ht="15.75" customHeight="1">
      <c r="L990" s="25"/>
    </row>
    <row r="991" ht="15.75" customHeight="1">
      <c r="L991" s="25"/>
    </row>
    <row r="992" ht="15.75" customHeight="1">
      <c r="L992" s="25"/>
    </row>
    <row r="993" ht="15.75" customHeight="1">
      <c r="L993" s="25"/>
    </row>
    <row r="994" ht="15.75" customHeight="1">
      <c r="L994" s="25"/>
    </row>
    <row r="995" ht="15.75" customHeight="1">
      <c r="L995" s="25"/>
    </row>
    <row r="996" ht="15.75" customHeight="1">
      <c r="L996" s="25"/>
    </row>
    <row r="997" ht="15.75" customHeight="1">
      <c r="L997" s="25"/>
    </row>
    <row r="998" ht="15.75" customHeight="1">
      <c r="L998" s="25"/>
    </row>
    <row r="999" ht="15.75" customHeight="1">
      <c r="L999" s="25"/>
    </row>
    <row r="1000" ht="15.75" customHeight="1">
      <c r="L1000" s="25"/>
    </row>
  </sheetData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9.71"/>
    <col customWidth="1" min="3" max="3" width="9.86"/>
    <col customWidth="1" min="4" max="11" width="12.43"/>
    <col customWidth="1" min="12" max="12" width="12.29"/>
    <col customWidth="1" min="13" max="13" width="12.57"/>
    <col customWidth="1" min="14" max="16" width="10.71"/>
    <col customWidth="1" min="17" max="17" width="10.43"/>
    <col customWidth="1" min="18" max="19" width="9.86"/>
    <col customWidth="1" min="20" max="20" width="11.14"/>
    <col customWidth="1" min="21" max="21" width="9.86"/>
    <col customWidth="1" min="22" max="22" width="11.43"/>
    <col customWidth="1" min="23" max="24" width="10.86"/>
    <col customWidth="1" min="25" max="25" width="9.29"/>
    <col customWidth="1" min="26" max="26" width="11.86"/>
    <col customWidth="1" min="27" max="27" width="9.29"/>
    <col customWidth="1" min="28" max="28" width="11.86"/>
    <col customWidth="1" min="29" max="29" width="9.29"/>
    <col customWidth="1" min="30" max="30" width="10.43"/>
    <col customWidth="1" min="31" max="36" width="8.71"/>
  </cols>
  <sheetData>
    <row r="1">
      <c r="AD1" s="25"/>
    </row>
    <row r="2">
      <c r="A2" s="2" t="s">
        <v>47</v>
      </c>
      <c r="B2" s="2"/>
      <c r="C2" s="2" t="s">
        <v>200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D2" s="25"/>
    </row>
    <row r="3">
      <c r="A3" s="2" t="s">
        <v>49</v>
      </c>
      <c r="B3" s="2"/>
      <c r="C3" s="2">
        <v>9000760.0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201</v>
      </c>
      <c r="X3" s="2"/>
      <c r="AD3" s="25"/>
    </row>
    <row r="4">
      <c r="A4" s="2" t="s">
        <v>52</v>
      </c>
      <c r="B4" s="2"/>
      <c r="C4" s="2">
        <v>165755.0</v>
      </c>
      <c r="D4" s="2"/>
      <c r="E4" s="2"/>
      <c r="F4" s="2"/>
      <c r="G4" s="2"/>
      <c r="H4" s="2"/>
      <c r="I4" s="2"/>
      <c r="J4" s="2"/>
      <c r="K4" s="2"/>
      <c r="L4" s="2"/>
      <c r="M4" s="2" t="s">
        <v>167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AD4" s="25"/>
    </row>
    <row r="5">
      <c r="AD5" s="25"/>
    </row>
    <row r="6">
      <c r="AD6" s="25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59</v>
      </c>
      <c r="G7" s="84" t="s">
        <v>60</v>
      </c>
      <c r="H7" s="84" t="s">
        <v>61</v>
      </c>
      <c r="I7" s="84" t="s">
        <v>62</v>
      </c>
      <c r="J7" s="84" t="s">
        <v>63</v>
      </c>
      <c r="K7" s="84" t="s">
        <v>64</v>
      </c>
      <c r="L7" s="85" t="s">
        <v>65</v>
      </c>
      <c r="M7" s="85" t="s">
        <v>66</v>
      </c>
      <c r="N7" s="85" t="s">
        <v>67</v>
      </c>
      <c r="O7" s="85" t="s">
        <v>68</v>
      </c>
      <c r="P7" s="85" t="s">
        <v>69</v>
      </c>
      <c r="Q7" s="85" t="s">
        <v>70</v>
      </c>
      <c r="R7" s="85" t="s">
        <v>71</v>
      </c>
      <c r="S7" s="85" t="s">
        <v>72</v>
      </c>
      <c r="T7" s="85" t="s">
        <v>73</v>
      </c>
      <c r="U7" s="85" t="s">
        <v>74</v>
      </c>
      <c r="V7" s="85" t="s">
        <v>75</v>
      </c>
      <c r="W7" s="68" t="s">
        <v>76</v>
      </c>
      <c r="X7" s="68" t="s">
        <v>77</v>
      </c>
      <c r="Y7" s="68" t="s">
        <v>78</v>
      </c>
      <c r="Z7" s="68" t="s">
        <v>79</v>
      </c>
      <c r="AA7" s="68" t="s">
        <v>80</v>
      </c>
      <c r="AB7" s="68" t="s">
        <v>81</v>
      </c>
      <c r="AC7" s="68" t="s">
        <v>82</v>
      </c>
      <c r="AD7" s="71" t="s">
        <v>115</v>
      </c>
      <c r="AE7" s="68" t="s">
        <v>104</v>
      </c>
    </row>
    <row r="8">
      <c r="A8" s="36" t="s">
        <v>32</v>
      </c>
      <c r="B8" s="67"/>
      <c r="C8" s="67"/>
      <c r="D8" s="88">
        <v>10331.79</v>
      </c>
      <c r="E8" s="89">
        <v>21978.24</v>
      </c>
      <c r="F8" s="88">
        <v>6574.85</v>
      </c>
      <c r="G8" s="89">
        <v>20282.4</v>
      </c>
      <c r="H8" s="88">
        <v>4294.28</v>
      </c>
      <c r="I8" s="90">
        <v>17131.2</v>
      </c>
      <c r="J8" s="90">
        <v>6467.39</v>
      </c>
      <c r="K8" s="90">
        <v>20979.12</v>
      </c>
      <c r="L8" s="91">
        <v>6228.21</v>
      </c>
      <c r="M8" s="67">
        <v>20151.72</v>
      </c>
      <c r="N8" s="91">
        <v>6474.6</v>
      </c>
      <c r="O8" s="67">
        <v>24711.0</v>
      </c>
      <c r="P8" s="91">
        <v>5401.18</v>
      </c>
      <c r="Q8" s="67">
        <v>22507.92</v>
      </c>
      <c r="R8" s="91">
        <v>5331.42</v>
      </c>
      <c r="S8" s="67">
        <v>20628.48</v>
      </c>
      <c r="T8" s="92">
        <v>6777.42</v>
      </c>
      <c r="U8" s="67">
        <v>22560.0</v>
      </c>
      <c r="V8" s="92">
        <v>7617.16</v>
      </c>
      <c r="W8" s="67">
        <v>22800.0</v>
      </c>
      <c r="X8" s="91">
        <v>8018.59</v>
      </c>
      <c r="Y8" s="93">
        <v>22680.0</v>
      </c>
      <c r="Z8" s="91">
        <v>5348.77</v>
      </c>
      <c r="AA8" s="93">
        <v>16200.0</v>
      </c>
      <c r="AB8" s="91">
        <v>5032.89</v>
      </c>
      <c r="AC8" s="67">
        <v>19080.0</v>
      </c>
      <c r="AD8" s="91">
        <v>2769.2</v>
      </c>
      <c r="AE8" s="67">
        <v>10680.0</v>
      </c>
    </row>
    <row r="9">
      <c r="A9" s="36" t="s">
        <v>33</v>
      </c>
      <c r="B9" s="67"/>
      <c r="C9" s="67"/>
      <c r="D9" s="88"/>
      <c r="E9" s="89"/>
      <c r="F9" s="88">
        <v>7443.54</v>
      </c>
      <c r="G9" s="89">
        <v>22354.2</v>
      </c>
      <c r="H9" s="90">
        <v>5635.67</v>
      </c>
      <c r="I9" s="90">
        <v>22155.36</v>
      </c>
      <c r="J9" s="90">
        <v>5978.74</v>
      </c>
      <c r="K9" s="90">
        <v>20566.56</v>
      </c>
      <c r="L9" s="91">
        <v>7247.91</v>
      </c>
      <c r="M9" s="67">
        <v>24171.6</v>
      </c>
      <c r="N9" s="91">
        <v>7058.58</v>
      </c>
      <c r="O9" s="67">
        <v>23801.64</v>
      </c>
      <c r="P9" s="91">
        <v>5140.8</v>
      </c>
      <c r="Q9" s="67">
        <v>18981.0</v>
      </c>
      <c r="R9" s="91">
        <v>5425.11</v>
      </c>
      <c r="S9" s="67">
        <v>23189.88</v>
      </c>
      <c r="T9" s="92">
        <v>5310.07</v>
      </c>
      <c r="U9" s="67">
        <v>20280.0</v>
      </c>
      <c r="V9" s="92">
        <v>7635.4</v>
      </c>
      <c r="W9" s="67">
        <v>23400.0</v>
      </c>
      <c r="X9" s="91">
        <v>9399.96</v>
      </c>
      <c r="Y9" s="93">
        <v>19920.0</v>
      </c>
      <c r="Z9" s="91">
        <v>7303.34</v>
      </c>
      <c r="AA9" s="93">
        <v>22680.0</v>
      </c>
      <c r="AB9" s="91">
        <v>7566.0</v>
      </c>
      <c r="AC9" s="67">
        <v>26040.0</v>
      </c>
      <c r="AD9" s="91">
        <v>7745.76</v>
      </c>
      <c r="AE9" s="67">
        <v>27840.0</v>
      </c>
    </row>
    <row r="10">
      <c r="A10" s="36" t="s">
        <v>34</v>
      </c>
      <c r="B10" s="67"/>
      <c r="C10" s="67"/>
      <c r="D10" s="88"/>
      <c r="E10" s="89"/>
      <c r="F10" s="88">
        <v>8361.22</v>
      </c>
      <c r="G10" s="89">
        <v>25788.24</v>
      </c>
      <c r="H10" s="90">
        <v>5429.98</v>
      </c>
      <c r="I10" s="90">
        <v>21555.84</v>
      </c>
      <c r="J10" s="90">
        <v>5276.24</v>
      </c>
      <c r="K10" s="90">
        <v>17615.52</v>
      </c>
      <c r="L10" s="91">
        <v>8149.59</v>
      </c>
      <c r="M10" s="67">
        <v>27968.4</v>
      </c>
      <c r="N10" s="91">
        <v>7324.77</v>
      </c>
      <c r="O10" s="67">
        <v>25183.08</v>
      </c>
      <c r="P10" s="91">
        <v>5762.07</v>
      </c>
      <c r="Q10" s="67">
        <v>22272.96</v>
      </c>
      <c r="R10" s="91">
        <v>5548.64</v>
      </c>
      <c r="S10" s="67">
        <v>23465.28</v>
      </c>
      <c r="T10" s="92">
        <v>6413.91</v>
      </c>
      <c r="U10" s="67">
        <v>25558.32</v>
      </c>
      <c r="V10" s="92">
        <v>8202.43</v>
      </c>
      <c r="W10" s="67">
        <v>25440.0</v>
      </c>
      <c r="X10" s="91">
        <v>8679.63</v>
      </c>
      <c r="Y10" s="93">
        <v>23160.0</v>
      </c>
      <c r="Z10" s="91">
        <v>8435.75</v>
      </c>
      <c r="AA10" s="93">
        <v>26400.0</v>
      </c>
      <c r="AB10" s="91">
        <v>7592.77</v>
      </c>
      <c r="AC10" s="67">
        <v>26280.0</v>
      </c>
      <c r="AD10" s="91">
        <v>7390.04</v>
      </c>
      <c r="AE10" s="67">
        <v>25560.0</v>
      </c>
    </row>
    <row r="11">
      <c r="A11" s="36" t="s">
        <v>35</v>
      </c>
      <c r="B11" s="67"/>
      <c r="C11" s="67"/>
      <c r="D11" s="88"/>
      <c r="E11" s="89"/>
      <c r="F11" s="88">
        <v>7582.41</v>
      </c>
      <c r="G11" s="89">
        <v>21019.56</v>
      </c>
      <c r="H11" s="90">
        <v>5781.81</v>
      </c>
      <c r="I11" s="90">
        <v>23192.4</v>
      </c>
      <c r="J11" s="90">
        <v>4755.11</v>
      </c>
      <c r="K11" s="90">
        <v>17450.4</v>
      </c>
      <c r="L11" s="91">
        <v>7765.01</v>
      </c>
      <c r="M11" s="67">
        <v>26622.72</v>
      </c>
      <c r="N11" s="91">
        <v>7171.19</v>
      </c>
      <c r="O11" s="67">
        <v>24551.88</v>
      </c>
      <c r="P11" s="91">
        <v>5675.39</v>
      </c>
      <c r="Q11" s="67">
        <v>21508.56</v>
      </c>
      <c r="R11" s="91">
        <v>5361.54</v>
      </c>
      <c r="S11" s="67">
        <v>22682.28</v>
      </c>
      <c r="T11" s="92">
        <v>6711.48</v>
      </c>
      <c r="U11" s="67">
        <v>27030.36</v>
      </c>
      <c r="V11" s="92">
        <v>9115.94</v>
      </c>
      <c r="W11" s="67">
        <v>28680.0</v>
      </c>
      <c r="X11" s="91">
        <v>11117.51</v>
      </c>
      <c r="Y11" s="93">
        <v>14520.0</v>
      </c>
      <c r="Z11" s="91">
        <v>9449.96</v>
      </c>
      <c r="AA11" s="93">
        <v>29040.0</v>
      </c>
      <c r="AB11" s="91">
        <v>7638.36</v>
      </c>
      <c r="AC11" s="67">
        <v>26400.0</v>
      </c>
      <c r="AD11" s="91">
        <v>7217.38</v>
      </c>
      <c r="AE11" s="67">
        <v>24960.0</v>
      </c>
    </row>
    <row r="12">
      <c r="A12" s="36" t="s">
        <v>36</v>
      </c>
      <c r="B12" s="67"/>
      <c r="C12" s="67"/>
      <c r="D12" s="88"/>
      <c r="E12" s="89"/>
      <c r="F12" s="88">
        <v>8507.74</v>
      </c>
      <c r="G12" s="89">
        <v>24115.44</v>
      </c>
      <c r="H12" s="90">
        <v>5810.15</v>
      </c>
      <c r="I12" s="90">
        <v>23516.88</v>
      </c>
      <c r="J12" s="90">
        <v>4203.89</v>
      </c>
      <c r="K12" s="90">
        <v>14644.92</v>
      </c>
      <c r="L12" s="91">
        <v>6657.95</v>
      </c>
      <c r="M12" s="67">
        <v>22137.24</v>
      </c>
      <c r="N12" s="91">
        <v>6162.46</v>
      </c>
      <c r="O12" s="67">
        <v>19781.88</v>
      </c>
      <c r="P12" s="91">
        <v>6318.64</v>
      </c>
      <c r="Q12" s="67">
        <v>25179.48</v>
      </c>
      <c r="R12" s="91">
        <v>5914.58</v>
      </c>
      <c r="S12" s="67">
        <v>25398.72</v>
      </c>
      <c r="T12" s="92">
        <v>5316.87</v>
      </c>
      <c r="U12" s="67">
        <v>19859.52</v>
      </c>
      <c r="V12" s="92">
        <v>8682.32</v>
      </c>
      <c r="W12" s="67">
        <v>27120.0</v>
      </c>
      <c r="X12" s="91">
        <v>8945.94</v>
      </c>
      <c r="Y12" s="93">
        <v>24000.0</v>
      </c>
      <c r="Z12" s="91">
        <v>8811.58</v>
      </c>
      <c r="AA12" s="93">
        <v>27000.0</v>
      </c>
      <c r="AB12" s="91">
        <v>8651.15</v>
      </c>
      <c r="AC12" s="67">
        <v>30480.0</v>
      </c>
      <c r="AD12" s="91">
        <v>6803.01</v>
      </c>
      <c r="AE12" s="67">
        <v>23520.0</v>
      </c>
      <c r="AH12" s="123"/>
      <c r="AI12" s="26" t="s">
        <v>202</v>
      </c>
    </row>
    <row r="13">
      <c r="A13" s="36" t="s">
        <v>37</v>
      </c>
      <c r="B13" s="67"/>
      <c r="C13" s="67"/>
      <c r="D13" s="88"/>
      <c r="E13" s="89"/>
      <c r="F13" s="88">
        <v>7439.54</v>
      </c>
      <c r="G13" s="89">
        <v>20541.6</v>
      </c>
      <c r="H13" s="90">
        <v>5910.8</v>
      </c>
      <c r="I13" s="90">
        <v>24101.4</v>
      </c>
      <c r="J13" s="90">
        <v>4180.03</v>
      </c>
      <c r="K13" s="90">
        <v>16471.68</v>
      </c>
      <c r="L13" s="91">
        <v>5264.99</v>
      </c>
      <c r="M13" s="67">
        <v>16349.64</v>
      </c>
      <c r="N13" s="91">
        <v>6051.32</v>
      </c>
      <c r="O13" s="67">
        <v>19320.12</v>
      </c>
      <c r="P13" s="91">
        <v>5077.26</v>
      </c>
      <c r="Q13" s="67">
        <v>19048.44</v>
      </c>
      <c r="R13" s="91">
        <v>5815.69</v>
      </c>
      <c r="S13" s="67">
        <v>25528.68</v>
      </c>
      <c r="T13" s="92">
        <v>5469.55</v>
      </c>
      <c r="U13" s="67">
        <v>20614.8</v>
      </c>
      <c r="V13" s="92">
        <v>8609.15</v>
      </c>
      <c r="W13" s="67">
        <v>26880.0</v>
      </c>
      <c r="X13" s="91">
        <v>8945.94</v>
      </c>
      <c r="Y13" s="93">
        <v>24000.0</v>
      </c>
      <c r="Z13" s="91">
        <v>7818.7</v>
      </c>
      <c r="AA13" s="93">
        <v>23160.0</v>
      </c>
      <c r="AB13" s="91">
        <v>4933.36</v>
      </c>
      <c r="AC13" s="67">
        <v>16680.0</v>
      </c>
      <c r="AD13" s="91">
        <v>6526.76</v>
      </c>
      <c r="AE13" s="67">
        <v>22560.0</v>
      </c>
    </row>
    <row r="14">
      <c r="A14" s="36" t="s">
        <v>38</v>
      </c>
      <c r="B14" s="67"/>
      <c r="C14" s="67"/>
      <c r="D14" s="98"/>
      <c r="E14" s="99"/>
      <c r="F14" s="98">
        <v>9936.3</v>
      </c>
      <c r="G14" s="99">
        <v>25082.52</v>
      </c>
      <c r="H14" s="100">
        <v>6053.77</v>
      </c>
      <c r="I14" s="100">
        <v>24887.52</v>
      </c>
      <c r="J14" s="100">
        <v>3870.46</v>
      </c>
      <c r="K14" s="100">
        <v>14684.76</v>
      </c>
      <c r="L14" s="91">
        <v>8117.6</v>
      </c>
      <c r="M14" s="67">
        <v>28154.88</v>
      </c>
      <c r="N14" s="91">
        <v>5178.81</v>
      </c>
      <c r="O14" s="67">
        <v>15694.92</v>
      </c>
      <c r="P14" s="91">
        <v>5990.64</v>
      </c>
      <c r="Q14" s="67">
        <v>23818.32</v>
      </c>
      <c r="R14" s="91">
        <v>5003.97</v>
      </c>
      <c r="S14" s="67">
        <v>20838.12</v>
      </c>
      <c r="T14" s="92">
        <v>5156.05</v>
      </c>
      <c r="U14" s="105">
        <v>19063.92</v>
      </c>
      <c r="V14" s="92">
        <v>7957.03</v>
      </c>
      <c r="W14" s="67">
        <v>24720.0</v>
      </c>
      <c r="X14" s="91">
        <v>8983.99</v>
      </c>
      <c r="Y14" s="93">
        <v>24120.0</v>
      </c>
      <c r="Z14" s="91">
        <v>7570.5</v>
      </c>
      <c r="AA14" s="93">
        <v>22200.0</v>
      </c>
      <c r="AB14" s="91">
        <v>4419.82</v>
      </c>
      <c r="AC14" s="67">
        <v>144880.0</v>
      </c>
      <c r="AD14" s="91">
        <v>5421.77</v>
      </c>
      <c r="AE14" s="67">
        <v>18720.0</v>
      </c>
    </row>
    <row r="15">
      <c r="A15" s="36" t="s">
        <v>39</v>
      </c>
      <c r="B15" s="67">
        <v>2120.0</v>
      </c>
      <c r="C15" s="67"/>
      <c r="D15" s="98"/>
      <c r="E15" s="99"/>
      <c r="F15" s="98">
        <v>9346.71</v>
      </c>
      <c r="G15" s="99">
        <v>23525.52</v>
      </c>
      <c r="H15" s="100">
        <v>5778.39</v>
      </c>
      <c r="I15" s="100">
        <v>20934.0</v>
      </c>
      <c r="J15" s="100">
        <v>4598.15</v>
      </c>
      <c r="K15" s="100">
        <v>18885.24</v>
      </c>
      <c r="L15" s="102">
        <v>6895.59</v>
      </c>
      <c r="M15" s="90">
        <v>22934.76</v>
      </c>
      <c r="N15" s="91">
        <v>5966.82</v>
      </c>
      <c r="O15" s="67">
        <v>18969.0</v>
      </c>
      <c r="P15" s="91">
        <v>5470.63</v>
      </c>
      <c r="Q15" s="67">
        <v>19793.4</v>
      </c>
      <c r="R15" s="91">
        <v>5081.8</v>
      </c>
      <c r="S15" s="67">
        <v>21287.88</v>
      </c>
      <c r="T15" s="92">
        <v>5013.48</v>
      </c>
      <c r="U15" s="67">
        <v>18837.6</v>
      </c>
      <c r="V15" s="92">
        <v>7382.39</v>
      </c>
      <c r="W15" s="67">
        <v>22440.0</v>
      </c>
      <c r="X15" s="91">
        <v>8084.06</v>
      </c>
      <c r="Y15" s="93">
        <v>23280.0</v>
      </c>
      <c r="Z15" s="91">
        <v>7835.51</v>
      </c>
      <c r="AA15" s="93">
        <v>23880.0</v>
      </c>
      <c r="AB15" s="91">
        <v>7169.05</v>
      </c>
      <c r="AC15" s="67">
        <v>22320.0</v>
      </c>
      <c r="AD15" s="91">
        <v>6038.8</v>
      </c>
      <c r="AE15" s="67">
        <v>22920.0</v>
      </c>
    </row>
    <row r="16">
      <c r="A16" s="36" t="s">
        <v>40</v>
      </c>
      <c r="B16" s="67"/>
      <c r="C16" s="67"/>
      <c r="D16" s="98"/>
      <c r="E16" s="99"/>
      <c r="F16" s="98">
        <v>10970.64</v>
      </c>
      <c r="G16" s="99">
        <v>25094.04</v>
      </c>
      <c r="H16" s="100">
        <v>6965.64</v>
      </c>
      <c r="I16" s="100">
        <v>25770.72</v>
      </c>
      <c r="J16" s="100">
        <v>4538.69</v>
      </c>
      <c r="K16" s="100">
        <v>18542.04</v>
      </c>
      <c r="L16" s="102">
        <v>7830.46</v>
      </c>
      <c r="M16" s="90">
        <v>27008.88</v>
      </c>
      <c r="N16" s="91">
        <v>6437.96</v>
      </c>
      <c r="O16" s="67">
        <v>20898.84</v>
      </c>
      <c r="P16" s="91">
        <v>5439.06</v>
      </c>
      <c r="Q16" s="67">
        <v>19224.6</v>
      </c>
      <c r="R16" s="91">
        <v>5709.05</v>
      </c>
      <c r="S16" s="67">
        <v>24912.48</v>
      </c>
      <c r="T16" s="92" t="s">
        <v>203</v>
      </c>
      <c r="U16" s="105">
        <v>23193.12</v>
      </c>
      <c r="V16" s="92" t="s">
        <v>204</v>
      </c>
      <c r="W16" s="67">
        <v>26280.0</v>
      </c>
      <c r="X16" s="91">
        <v>8630.71</v>
      </c>
      <c r="Y16" s="93">
        <v>25440.0</v>
      </c>
      <c r="Z16" s="91">
        <v>1479.68</v>
      </c>
      <c r="AA16" s="93">
        <v>1080.0</v>
      </c>
      <c r="AB16" s="91">
        <v>10104.05</v>
      </c>
      <c r="AC16" s="67">
        <v>31680.0</v>
      </c>
      <c r="AD16" s="91">
        <v>6196.46</v>
      </c>
      <c r="AE16" s="67">
        <v>24600.0</v>
      </c>
    </row>
    <row r="17">
      <c r="A17" s="36" t="s">
        <v>41</v>
      </c>
      <c r="B17" s="67"/>
      <c r="C17" s="67"/>
      <c r="D17" s="98"/>
      <c r="E17" s="99"/>
      <c r="F17" s="98">
        <v>11074.75</v>
      </c>
      <c r="G17" s="99">
        <v>25364.16</v>
      </c>
      <c r="H17" s="100">
        <v>7911.81</v>
      </c>
      <c r="I17" s="100">
        <v>27176.16</v>
      </c>
      <c r="J17" s="100">
        <v>4257.32</v>
      </c>
      <c r="K17" s="100">
        <v>16917.84</v>
      </c>
      <c r="L17" s="102">
        <v>7929.97</v>
      </c>
      <c r="M17" s="90">
        <v>27422.28</v>
      </c>
      <c r="N17" s="91">
        <v>7898.9</v>
      </c>
      <c r="O17" s="67">
        <v>26931.0</v>
      </c>
      <c r="P17" s="91">
        <v>7141.72</v>
      </c>
      <c r="Q17" s="67">
        <v>27519.96</v>
      </c>
      <c r="R17" s="91">
        <v>6501.29</v>
      </c>
      <c r="S17" s="67">
        <v>28865.04</v>
      </c>
      <c r="T17" s="125" t="s">
        <v>205</v>
      </c>
      <c r="U17" s="171">
        <v>28512.36</v>
      </c>
      <c r="V17" s="92" t="s">
        <v>206</v>
      </c>
      <c r="W17" s="67">
        <v>26040.0</v>
      </c>
      <c r="X17" s="91">
        <v>8715.93</v>
      </c>
      <c r="Y17" s="93">
        <v>23640.0</v>
      </c>
      <c r="Z17" s="91">
        <v>15379.97</v>
      </c>
      <c r="AA17" s="93">
        <v>28720.0</v>
      </c>
      <c r="AB17" s="91">
        <v>10386.75</v>
      </c>
      <c r="AC17" s="67">
        <v>32400.0</v>
      </c>
      <c r="AD17" s="91">
        <v>7048.05</v>
      </c>
      <c r="AE17" s="67">
        <v>28440.0</v>
      </c>
    </row>
    <row r="18">
      <c r="A18" s="36" t="s">
        <v>42</v>
      </c>
      <c r="B18" s="67"/>
      <c r="C18" s="67"/>
      <c r="D18" s="98"/>
      <c r="E18" s="99"/>
      <c r="F18" s="98">
        <v>12075.71</v>
      </c>
      <c r="G18" s="99">
        <v>26317.92</v>
      </c>
      <c r="H18" s="100">
        <v>7694.51</v>
      </c>
      <c r="I18" s="100">
        <v>26267.04</v>
      </c>
      <c r="J18" s="100">
        <v>4465.85</v>
      </c>
      <c r="K18" s="100">
        <v>18121.56</v>
      </c>
      <c r="L18" s="102">
        <v>7222.42</v>
      </c>
      <c r="M18" s="90">
        <v>24482.52</v>
      </c>
      <c r="N18" s="91">
        <v>7933.83</v>
      </c>
      <c r="O18" s="67">
        <v>27214.8</v>
      </c>
      <c r="P18" s="91">
        <v>6974.66</v>
      </c>
      <c r="Q18" s="67">
        <v>27063.36</v>
      </c>
      <c r="R18" s="91">
        <v>5524.95</v>
      </c>
      <c r="S18" s="67">
        <v>23223.24</v>
      </c>
      <c r="T18" s="92" t="s">
        <v>207</v>
      </c>
      <c r="U18" s="67">
        <v>24131.28</v>
      </c>
      <c r="V18" s="92" t="s">
        <v>208</v>
      </c>
      <c r="W18" s="67">
        <v>24720.0</v>
      </c>
      <c r="X18" s="91">
        <v>9335.89</v>
      </c>
      <c r="Y18" s="93">
        <v>25800.0</v>
      </c>
      <c r="Z18" s="91">
        <v>8572.31</v>
      </c>
      <c r="AA18" s="93">
        <v>23400.0</v>
      </c>
      <c r="AB18" s="91">
        <v>7105.61</v>
      </c>
      <c r="AC18" s="67">
        <v>21960.0</v>
      </c>
      <c r="AD18" s="91">
        <v>5090.65</v>
      </c>
      <c r="AE18" s="67">
        <v>19920.0</v>
      </c>
    </row>
    <row r="19">
      <c r="A19" s="36" t="s">
        <v>43</v>
      </c>
      <c r="B19" s="67"/>
      <c r="C19" s="67"/>
      <c r="D19" s="98"/>
      <c r="E19" s="99"/>
      <c r="F19" s="98">
        <v>11759.24</v>
      </c>
      <c r="G19" s="99">
        <v>25549.56</v>
      </c>
      <c r="H19" s="100">
        <v>7806.35</v>
      </c>
      <c r="I19" s="100">
        <v>24673.44</v>
      </c>
      <c r="J19" s="100">
        <v>4138.96</v>
      </c>
      <c r="K19" s="100">
        <v>16234.68</v>
      </c>
      <c r="L19" s="102">
        <v>6488.11</v>
      </c>
      <c r="M19" s="90">
        <v>21439.2</v>
      </c>
      <c r="N19" s="91">
        <v>6878.66</v>
      </c>
      <c r="O19" s="67">
        <v>22599.6</v>
      </c>
      <c r="P19" s="91">
        <v>5546.9</v>
      </c>
      <c r="Q19" s="67">
        <v>20166.96</v>
      </c>
      <c r="R19" s="91">
        <v>5048.64</v>
      </c>
      <c r="S19" s="67">
        <v>20470.8</v>
      </c>
      <c r="T19" s="92" t="s">
        <v>209</v>
      </c>
      <c r="U19" s="67">
        <v>20008.68</v>
      </c>
      <c r="V19" s="92" t="s">
        <v>210</v>
      </c>
      <c r="W19" s="67">
        <v>24960.0</v>
      </c>
      <c r="X19" s="91">
        <v>8064.91</v>
      </c>
      <c r="Y19" s="93">
        <v>24360.0</v>
      </c>
      <c r="Z19" s="91">
        <v>9114.51</v>
      </c>
      <c r="AA19" s="93">
        <v>26400.0</v>
      </c>
      <c r="AB19" s="91">
        <v>6728.04</v>
      </c>
      <c r="AC19" s="67">
        <v>20760.0</v>
      </c>
      <c r="AD19" s="91">
        <v>5347.24</v>
      </c>
      <c r="AE19" s="67">
        <v>20280.0</v>
      </c>
    </row>
    <row r="20">
      <c r="A20" s="45" t="s">
        <v>45</v>
      </c>
      <c r="B20" s="109"/>
      <c r="C20" s="109"/>
      <c r="D20" s="132"/>
      <c r="E20" s="133"/>
      <c r="F20" s="132">
        <f>SUM(F8:F19)</f>
        <v>111072.65</v>
      </c>
      <c r="G20" s="115"/>
      <c r="H20" s="132">
        <f t="shared" ref="H20:AE20" si="1">SUM(H8:H19)</f>
        <v>75073.16</v>
      </c>
      <c r="I20" s="115">
        <f t="shared" si="1"/>
        <v>281361.96</v>
      </c>
      <c r="J20" s="132">
        <f t="shared" si="1"/>
        <v>56730.83</v>
      </c>
      <c r="K20" s="115">
        <f t="shared" si="1"/>
        <v>211114.32</v>
      </c>
      <c r="L20" s="114">
        <f t="shared" si="1"/>
        <v>85797.81</v>
      </c>
      <c r="M20" s="115">
        <f t="shared" si="1"/>
        <v>288843.84</v>
      </c>
      <c r="N20" s="114">
        <f t="shared" si="1"/>
        <v>80537.9</v>
      </c>
      <c r="O20" s="115">
        <f t="shared" si="1"/>
        <v>269657.76</v>
      </c>
      <c r="P20" s="114">
        <f t="shared" si="1"/>
        <v>69938.95</v>
      </c>
      <c r="Q20" s="115">
        <f t="shared" si="1"/>
        <v>267084.96</v>
      </c>
      <c r="R20" s="114">
        <f t="shared" si="1"/>
        <v>66266.68</v>
      </c>
      <c r="S20" s="115">
        <f t="shared" si="1"/>
        <v>280490.88</v>
      </c>
      <c r="T20" s="116">
        <f t="shared" si="1"/>
        <v>46168.83</v>
      </c>
      <c r="U20" s="117">
        <f t="shared" si="1"/>
        <v>269649.96</v>
      </c>
      <c r="V20" s="114">
        <f t="shared" si="1"/>
        <v>65201.82</v>
      </c>
      <c r="W20" s="66">
        <f t="shared" si="1"/>
        <v>303480</v>
      </c>
      <c r="X20" s="71">
        <f t="shared" si="1"/>
        <v>106923.06</v>
      </c>
      <c r="Y20" s="118">
        <f t="shared" si="1"/>
        <v>274920</v>
      </c>
      <c r="Z20" s="119">
        <f t="shared" si="1"/>
        <v>97120.58</v>
      </c>
      <c r="AA20" s="118">
        <f t="shared" si="1"/>
        <v>270160</v>
      </c>
      <c r="AB20" s="119">
        <f t="shared" si="1"/>
        <v>87327.85</v>
      </c>
      <c r="AC20" s="66">
        <f t="shared" si="1"/>
        <v>418960</v>
      </c>
      <c r="AD20" s="71">
        <f t="shared" si="1"/>
        <v>73595.12</v>
      </c>
      <c r="AE20" s="66">
        <f t="shared" si="1"/>
        <v>270000</v>
      </c>
    </row>
    <row r="21" ht="15.75" customHeight="1">
      <c r="AD21" s="25"/>
    </row>
    <row r="22" ht="15.75" customHeight="1">
      <c r="AD22" s="25"/>
    </row>
    <row r="23" ht="15.75" customHeight="1">
      <c r="AD23" s="25"/>
    </row>
    <row r="24" ht="15.75" customHeight="1">
      <c r="AD24" s="25"/>
    </row>
    <row r="25" ht="15.75" customHeight="1">
      <c r="AD25" s="25"/>
    </row>
    <row r="26" ht="15.75" customHeight="1">
      <c r="AD26" s="25"/>
    </row>
    <row r="27" ht="15.75" customHeight="1">
      <c r="AD27" s="25"/>
    </row>
    <row r="28" ht="15.75" customHeight="1">
      <c r="AD28" s="25"/>
    </row>
    <row r="29" ht="15.75" customHeight="1">
      <c r="AD29" s="25"/>
    </row>
    <row r="30" ht="15.75" customHeight="1">
      <c r="AD30" s="25"/>
    </row>
    <row r="31" ht="15.75" customHeight="1">
      <c r="AD31" s="25"/>
    </row>
    <row r="32" ht="15.75" customHeight="1">
      <c r="AD32" s="25"/>
    </row>
    <row r="33" ht="15.75" customHeight="1">
      <c r="AD33" s="25"/>
    </row>
    <row r="34" ht="15.75" customHeight="1">
      <c r="AD34" s="25"/>
    </row>
    <row r="35" ht="15.75" customHeight="1">
      <c r="AD35" s="25"/>
    </row>
    <row r="36" ht="15.75" customHeight="1">
      <c r="AD36" s="25"/>
    </row>
    <row r="37" ht="15.75" customHeight="1">
      <c r="AD37" s="25"/>
    </row>
    <row r="38" ht="15.75" customHeight="1">
      <c r="AD38" s="25"/>
    </row>
    <row r="39" ht="15.75" customHeight="1">
      <c r="AD39" s="25"/>
    </row>
    <row r="40" ht="15.75" customHeight="1">
      <c r="AD40" s="25"/>
    </row>
    <row r="41" ht="15.75" customHeight="1">
      <c r="AD41" s="25"/>
    </row>
    <row r="42" ht="15.75" customHeight="1">
      <c r="AD42" s="25"/>
    </row>
    <row r="43" ht="15.75" customHeight="1">
      <c r="AD43" s="25"/>
    </row>
    <row r="44" ht="15.75" customHeight="1">
      <c r="AD44" s="25"/>
    </row>
    <row r="45" ht="15.75" customHeight="1">
      <c r="AD45" s="25"/>
    </row>
    <row r="46" ht="15.75" customHeight="1">
      <c r="AD46" s="25"/>
    </row>
    <row r="47" ht="15.75" customHeight="1">
      <c r="AD47" s="25"/>
    </row>
    <row r="48" ht="15.75" customHeight="1">
      <c r="AD48" s="25"/>
    </row>
    <row r="49" ht="15.75" customHeight="1">
      <c r="AD49" s="25"/>
    </row>
    <row r="50" ht="15.75" customHeight="1">
      <c r="AD50" s="25"/>
    </row>
    <row r="51" ht="15.75" customHeight="1">
      <c r="AD51" s="25"/>
    </row>
    <row r="52" ht="15.75" customHeight="1">
      <c r="AD52" s="25"/>
    </row>
    <row r="53" ht="15.75" customHeight="1">
      <c r="AD53" s="25"/>
    </row>
    <row r="54" ht="15.75" customHeight="1">
      <c r="AD54" s="25"/>
    </row>
    <row r="55" ht="15.75" customHeight="1">
      <c r="AD55" s="25"/>
    </row>
    <row r="56" ht="15.75" customHeight="1">
      <c r="AD56" s="25"/>
    </row>
    <row r="57" ht="15.75" customHeight="1">
      <c r="AD57" s="25"/>
    </row>
    <row r="58" ht="15.75" customHeight="1">
      <c r="AD58" s="25"/>
    </row>
    <row r="59" ht="15.75" customHeight="1">
      <c r="AD59" s="25"/>
    </row>
    <row r="60" ht="15.75" customHeight="1">
      <c r="AD60" s="25"/>
    </row>
    <row r="61" ht="15.75" customHeight="1">
      <c r="AD61" s="25"/>
    </row>
    <row r="62" ht="15.75" customHeight="1">
      <c r="AD62" s="25"/>
    </row>
    <row r="63" ht="15.75" customHeight="1">
      <c r="AD63" s="25"/>
    </row>
    <row r="64" ht="15.75" customHeight="1">
      <c r="AD64" s="25"/>
    </row>
    <row r="65" ht="15.75" customHeight="1">
      <c r="AD65" s="25"/>
    </row>
    <row r="66" ht="15.75" customHeight="1">
      <c r="AD66" s="25"/>
    </row>
    <row r="67" ht="15.75" customHeight="1">
      <c r="AD67" s="25"/>
    </row>
    <row r="68" ht="15.75" customHeight="1">
      <c r="AD68" s="25"/>
    </row>
    <row r="69" ht="15.75" customHeight="1">
      <c r="AD69" s="25"/>
    </row>
    <row r="70" ht="15.75" customHeight="1">
      <c r="AD70" s="25"/>
    </row>
    <row r="71" ht="15.75" customHeight="1">
      <c r="AD71" s="25"/>
    </row>
    <row r="72" ht="15.75" customHeight="1">
      <c r="AD72" s="25"/>
    </row>
    <row r="73" ht="15.75" customHeight="1">
      <c r="AD73" s="25"/>
    </row>
    <row r="74" ht="15.75" customHeight="1">
      <c r="AD74" s="25"/>
    </row>
    <row r="75" ht="15.75" customHeight="1">
      <c r="AD75" s="25"/>
    </row>
    <row r="76" ht="15.75" customHeight="1">
      <c r="AD76" s="25"/>
    </row>
    <row r="77" ht="15.75" customHeight="1">
      <c r="AD77" s="25"/>
    </row>
    <row r="78" ht="15.75" customHeight="1">
      <c r="AD78" s="25"/>
    </row>
    <row r="79" ht="15.75" customHeight="1">
      <c r="AD79" s="25"/>
    </row>
    <row r="80" ht="15.75" customHeight="1">
      <c r="AD80" s="25"/>
    </row>
    <row r="81" ht="15.75" customHeight="1">
      <c r="AD81" s="25"/>
    </row>
    <row r="82" ht="15.75" customHeight="1">
      <c r="AD82" s="25"/>
    </row>
    <row r="83" ht="15.75" customHeight="1">
      <c r="AD83" s="25"/>
    </row>
    <row r="84" ht="15.75" customHeight="1">
      <c r="AD84" s="25"/>
    </row>
    <row r="85" ht="15.75" customHeight="1">
      <c r="AD85" s="25"/>
    </row>
    <row r="86" ht="15.75" customHeight="1">
      <c r="AD86" s="25"/>
    </row>
    <row r="87" ht="15.75" customHeight="1">
      <c r="AD87" s="25"/>
    </row>
    <row r="88" ht="15.75" customHeight="1">
      <c r="AD88" s="25"/>
    </row>
    <row r="89" ht="15.75" customHeight="1">
      <c r="AD89" s="25"/>
    </row>
    <row r="90" ht="15.75" customHeight="1">
      <c r="AD90" s="25"/>
    </row>
    <row r="91" ht="15.75" customHeight="1">
      <c r="AD91" s="25"/>
    </row>
    <row r="92" ht="15.75" customHeight="1">
      <c r="AD92" s="25"/>
    </row>
    <row r="93" ht="15.75" customHeight="1">
      <c r="AD93" s="25"/>
    </row>
    <row r="94" ht="15.75" customHeight="1">
      <c r="AD94" s="25"/>
    </row>
    <row r="95" ht="15.75" customHeight="1">
      <c r="AD95" s="25"/>
    </row>
    <row r="96" ht="15.75" customHeight="1">
      <c r="AD96" s="25"/>
    </row>
    <row r="97" ht="15.75" customHeight="1">
      <c r="AD97" s="25"/>
    </row>
    <row r="98" ht="15.75" customHeight="1">
      <c r="AD98" s="25"/>
    </row>
    <row r="99" ht="15.75" customHeight="1">
      <c r="AD99" s="25"/>
    </row>
    <row r="100" ht="15.75" customHeight="1">
      <c r="AD100" s="25"/>
    </row>
    <row r="101" ht="15.75" customHeight="1">
      <c r="AD101" s="25"/>
    </row>
    <row r="102" ht="15.75" customHeight="1">
      <c r="AD102" s="25"/>
    </row>
    <row r="103" ht="15.75" customHeight="1">
      <c r="AD103" s="25"/>
    </row>
    <row r="104" ht="15.75" customHeight="1">
      <c r="AD104" s="25"/>
    </row>
    <row r="105" ht="15.75" customHeight="1">
      <c r="AD105" s="25"/>
    </row>
    <row r="106" ht="15.75" customHeight="1">
      <c r="AD106" s="25"/>
    </row>
    <row r="107" ht="15.75" customHeight="1">
      <c r="AD107" s="25"/>
    </row>
    <row r="108" ht="15.75" customHeight="1">
      <c r="AD108" s="25"/>
    </row>
    <row r="109" ht="15.75" customHeight="1">
      <c r="AD109" s="25"/>
    </row>
    <row r="110" ht="15.75" customHeight="1">
      <c r="AD110" s="25"/>
    </row>
    <row r="111" ht="15.75" customHeight="1">
      <c r="AD111" s="25"/>
    </row>
    <row r="112" ht="15.75" customHeight="1">
      <c r="AD112" s="25"/>
    </row>
    <row r="113" ht="15.75" customHeight="1">
      <c r="AD113" s="25"/>
    </row>
    <row r="114" ht="15.75" customHeight="1">
      <c r="AD114" s="25"/>
    </row>
    <row r="115" ht="15.75" customHeight="1">
      <c r="AD115" s="25"/>
    </row>
    <row r="116" ht="15.75" customHeight="1">
      <c r="AD116" s="25"/>
    </row>
    <row r="117" ht="15.75" customHeight="1">
      <c r="AD117" s="25"/>
    </row>
    <row r="118" ht="15.75" customHeight="1">
      <c r="AD118" s="25"/>
    </row>
    <row r="119" ht="15.75" customHeight="1">
      <c r="AD119" s="25"/>
    </row>
    <row r="120" ht="15.75" customHeight="1">
      <c r="AD120" s="25"/>
    </row>
    <row r="121" ht="15.75" customHeight="1">
      <c r="AD121" s="25"/>
    </row>
    <row r="122" ht="15.75" customHeight="1">
      <c r="AD122" s="25"/>
    </row>
    <row r="123" ht="15.75" customHeight="1">
      <c r="AD123" s="25"/>
    </row>
    <row r="124" ht="15.75" customHeight="1">
      <c r="AD124" s="25"/>
    </row>
    <row r="125" ht="15.75" customHeight="1">
      <c r="AD125" s="25"/>
    </row>
    <row r="126" ht="15.75" customHeight="1">
      <c r="AD126" s="25"/>
    </row>
    <row r="127" ht="15.75" customHeight="1">
      <c r="AD127" s="25"/>
    </row>
    <row r="128" ht="15.75" customHeight="1">
      <c r="AD128" s="25"/>
    </row>
    <row r="129" ht="15.75" customHeight="1">
      <c r="AD129" s="25"/>
    </row>
    <row r="130" ht="15.75" customHeight="1">
      <c r="AD130" s="25"/>
    </row>
    <row r="131" ht="15.75" customHeight="1">
      <c r="AD131" s="25"/>
    </row>
    <row r="132" ht="15.75" customHeight="1">
      <c r="AD132" s="25"/>
    </row>
    <row r="133" ht="15.75" customHeight="1">
      <c r="AD133" s="25"/>
    </row>
    <row r="134" ht="15.75" customHeight="1">
      <c r="AD134" s="25"/>
    </row>
    <row r="135" ht="15.75" customHeight="1">
      <c r="AD135" s="25"/>
    </row>
    <row r="136" ht="15.75" customHeight="1">
      <c r="AD136" s="25"/>
    </row>
    <row r="137" ht="15.75" customHeight="1">
      <c r="AD137" s="25"/>
    </row>
    <row r="138" ht="15.75" customHeight="1">
      <c r="AD138" s="25"/>
    </row>
    <row r="139" ht="15.75" customHeight="1">
      <c r="AD139" s="25"/>
    </row>
    <row r="140" ht="15.75" customHeight="1">
      <c r="AD140" s="25"/>
    </row>
    <row r="141" ht="15.75" customHeight="1">
      <c r="AD141" s="25"/>
    </row>
    <row r="142" ht="15.75" customHeight="1">
      <c r="AD142" s="25"/>
    </row>
    <row r="143" ht="15.75" customHeight="1">
      <c r="AD143" s="25"/>
    </row>
    <row r="144" ht="15.75" customHeight="1">
      <c r="AD144" s="25"/>
    </row>
    <row r="145" ht="15.75" customHeight="1">
      <c r="AD145" s="25"/>
    </row>
    <row r="146" ht="15.75" customHeight="1">
      <c r="AD146" s="25"/>
    </row>
    <row r="147" ht="15.75" customHeight="1">
      <c r="AD147" s="25"/>
    </row>
    <row r="148" ht="15.75" customHeight="1">
      <c r="AD148" s="25"/>
    </row>
    <row r="149" ht="15.75" customHeight="1">
      <c r="AD149" s="25"/>
    </row>
    <row r="150" ht="15.75" customHeight="1">
      <c r="AD150" s="25"/>
    </row>
    <row r="151" ht="15.75" customHeight="1">
      <c r="AD151" s="25"/>
    </row>
    <row r="152" ht="15.75" customHeight="1">
      <c r="AD152" s="25"/>
    </row>
    <row r="153" ht="15.75" customHeight="1">
      <c r="AD153" s="25"/>
    </row>
    <row r="154" ht="15.75" customHeight="1">
      <c r="AD154" s="25"/>
    </row>
    <row r="155" ht="15.75" customHeight="1">
      <c r="AD155" s="25"/>
    </row>
    <row r="156" ht="15.75" customHeight="1">
      <c r="AD156" s="25"/>
    </row>
    <row r="157" ht="15.75" customHeight="1">
      <c r="AD157" s="25"/>
    </row>
    <row r="158" ht="15.75" customHeight="1">
      <c r="AD158" s="25"/>
    </row>
    <row r="159" ht="15.75" customHeight="1">
      <c r="AD159" s="25"/>
    </row>
    <row r="160" ht="15.75" customHeight="1">
      <c r="AD160" s="25"/>
    </row>
    <row r="161" ht="15.75" customHeight="1">
      <c r="AD161" s="25"/>
    </row>
    <row r="162" ht="15.75" customHeight="1">
      <c r="AD162" s="25"/>
    </row>
    <row r="163" ht="15.75" customHeight="1">
      <c r="AD163" s="25"/>
    </row>
    <row r="164" ht="15.75" customHeight="1">
      <c r="AD164" s="25"/>
    </row>
    <row r="165" ht="15.75" customHeight="1">
      <c r="AD165" s="25"/>
    </row>
    <row r="166" ht="15.75" customHeight="1">
      <c r="AD166" s="25"/>
    </row>
    <row r="167" ht="15.75" customHeight="1">
      <c r="AD167" s="25"/>
    </row>
    <row r="168" ht="15.75" customHeight="1">
      <c r="AD168" s="25"/>
    </row>
    <row r="169" ht="15.75" customHeight="1">
      <c r="AD169" s="25"/>
    </row>
    <row r="170" ht="15.75" customHeight="1">
      <c r="AD170" s="25"/>
    </row>
    <row r="171" ht="15.75" customHeight="1">
      <c r="AD171" s="25"/>
    </row>
    <row r="172" ht="15.75" customHeight="1">
      <c r="AD172" s="25"/>
    </row>
    <row r="173" ht="15.75" customHeight="1">
      <c r="AD173" s="25"/>
    </row>
    <row r="174" ht="15.75" customHeight="1">
      <c r="AD174" s="25"/>
    </row>
    <row r="175" ht="15.75" customHeight="1">
      <c r="AD175" s="25"/>
    </row>
    <row r="176" ht="15.75" customHeight="1">
      <c r="AD176" s="25"/>
    </row>
    <row r="177" ht="15.75" customHeight="1">
      <c r="AD177" s="25"/>
    </row>
    <row r="178" ht="15.75" customHeight="1">
      <c r="AD178" s="25"/>
    </row>
    <row r="179" ht="15.75" customHeight="1">
      <c r="AD179" s="25"/>
    </row>
    <row r="180" ht="15.75" customHeight="1">
      <c r="AD180" s="25"/>
    </row>
    <row r="181" ht="15.75" customHeight="1">
      <c r="AD181" s="25"/>
    </row>
    <row r="182" ht="15.75" customHeight="1">
      <c r="AD182" s="25"/>
    </row>
    <row r="183" ht="15.75" customHeight="1">
      <c r="AD183" s="25"/>
    </row>
    <row r="184" ht="15.75" customHeight="1">
      <c r="AD184" s="25"/>
    </row>
    <row r="185" ht="15.75" customHeight="1">
      <c r="AD185" s="25"/>
    </row>
    <row r="186" ht="15.75" customHeight="1">
      <c r="AD186" s="25"/>
    </row>
    <row r="187" ht="15.75" customHeight="1">
      <c r="AD187" s="25"/>
    </row>
    <row r="188" ht="15.75" customHeight="1">
      <c r="AD188" s="25"/>
    </row>
    <row r="189" ht="15.75" customHeight="1">
      <c r="AD189" s="25"/>
    </row>
    <row r="190" ht="15.75" customHeight="1">
      <c r="AD190" s="25"/>
    </row>
    <row r="191" ht="15.75" customHeight="1">
      <c r="AD191" s="25"/>
    </row>
    <row r="192" ht="15.75" customHeight="1">
      <c r="AD192" s="25"/>
    </row>
    <row r="193" ht="15.75" customHeight="1">
      <c r="AD193" s="25"/>
    </row>
    <row r="194" ht="15.75" customHeight="1">
      <c r="AD194" s="25"/>
    </row>
    <row r="195" ht="15.75" customHeight="1">
      <c r="AD195" s="25"/>
    </row>
    <row r="196" ht="15.75" customHeight="1">
      <c r="AD196" s="25"/>
    </row>
    <row r="197" ht="15.75" customHeight="1">
      <c r="AD197" s="25"/>
    </row>
    <row r="198" ht="15.75" customHeight="1">
      <c r="AD198" s="25"/>
    </row>
    <row r="199" ht="15.75" customHeight="1">
      <c r="AD199" s="25"/>
    </row>
    <row r="200" ht="15.75" customHeight="1">
      <c r="AD200" s="25"/>
    </row>
    <row r="201" ht="15.75" customHeight="1">
      <c r="AD201" s="25"/>
    </row>
    <row r="202" ht="15.75" customHeight="1">
      <c r="AD202" s="25"/>
    </row>
    <row r="203" ht="15.75" customHeight="1">
      <c r="AD203" s="25"/>
    </row>
    <row r="204" ht="15.75" customHeight="1">
      <c r="AD204" s="25"/>
    </row>
    <row r="205" ht="15.75" customHeight="1">
      <c r="AD205" s="25"/>
    </row>
    <row r="206" ht="15.75" customHeight="1">
      <c r="AD206" s="25"/>
    </row>
    <row r="207" ht="15.75" customHeight="1">
      <c r="AD207" s="25"/>
    </row>
    <row r="208" ht="15.75" customHeight="1">
      <c r="AD208" s="25"/>
    </row>
    <row r="209" ht="15.75" customHeight="1">
      <c r="AD209" s="25"/>
    </row>
    <row r="210" ht="15.75" customHeight="1">
      <c r="AD210" s="25"/>
    </row>
    <row r="211" ht="15.75" customHeight="1">
      <c r="AD211" s="25"/>
    </row>
    <row r="212" ht="15.75" customHeight="1">
      <c r="AD212" s="25"/>
    </row>
    <row r="213" ht="15.75" customHeight="1">
      <c r="AD213" s="25"/>
    </row>
    <row r="214" ht="15.75" customHeight="1">
      <c r="AD214" s="25"/>
    </row>
    <row r="215" ht="15.75" customHeight="1">
      <c r="AD215" s="25"/>
    </row>
    <row r="216" ht="15.75" customHeight="1">
      <c r="AD216" s="25"/>
    </row>
    <row r="217" ht="15.75" customHeight="1">
      <c r="AD217" s="25"/>
    </row>
    <row r="218" ht="15.75" customHeight="1">
      <c r="AD218" s="25"/>
    </row>
    <row r="219" ht="15.75" customHeight="1">
      <c r="AD219" s="25"/>
    </row>
    <row r="220" ht="15.75" customHeight="1">
      <c r="AD220" s="25"/>
    </row>
    <row r="221" ht="15.75" customHeight="1">
      <c r="AD221" s="25"/>
    </row>
    <row r="222" ht="15.75" customHeight="1">
      <c r="AD222" s="25"/>
    </row>
    <row r="223" ht="15.75" customHeight="1">
      <c r="AD223" s="25"/>
    </row>
    <row r="224" ht="15.75" customHeight="1">
      <c r="AD224" s="25"/>
    </row>
    <row r="225" ht="15.75" customHeight="1">
      <c r="AD225" s="25"/>
    </row>
    <row r="226" ht="15.75" customHeight="1">
      <c r="AD226" s="25"/>
    </row>
    <row r="227" ht="15.75" customHeight="1">
      <c r="AD227" s="25"/>
    </row>
    <row r="228" ht="15.75" customHeight="1">
      <c r="AD228" s="25"/>
    </row>
    <row r="229" ht="15.75" customHeight="1">
      <c r="AD229" s="25"/>
    </row>
    <row r="230" ht="15.75" customHeight="1">
      <c r="AD230" s="25"/>
    </row>
    <row r="231" ht="15.75" customHeight="1">
      <c r="AD231" s="25"/>
    </row>
    <row r="232" ht="15.75" customHeight="1">
      <c r="AD232" s="25"/>
    </row>
    <row r="233" ht="15.75" customHeight="1">
      <c r="AD233" s="25"/>
    </row>
    <row r="234" ht="15.75" customHeight="1">
      <c r="AD234" s="25"/>
    </row>
    <row r="235" ht="15.75" customHeight="1">
      <c r="AD235" s="25"/>
    </row>
    <row r="236" ht="15.75" customHeight="1">
      <c r="AD236" s="25"/>
    </row>
    <row r="237" ht="15.75" customHeight="1">
      <c r="AD237" s="25"/>
    </row>
    <row r="238" ht="15.75" customHeight="1">
      <c r="AD238" s="25"/>
    </row>
    <row r="239" ht="15.75" customHeight="1">
      <c r="AD239" s="25"/>
    </row>
    <row r="240" ht="15.75" customHeight="1">
      <c r="AD240" s="25"/>
    </row>
    <row r="241" ht="15.75" customHeight="1">
      <c r="AD241" s="25"/>
    </row>
    <row r="242" ht="15.75" customHeight="1">
      <c r="AD242" s="25"/>
    </row>
    <row r="243" ht="15.75" customHeight="1">
      <c r="AD243" s="25"/>
    </row>
    <row r="244" ht="15.75" customHeight="1">
      <c r="AD244" s="25"/>
    </row>
    <row r="245" ht="15.75" customHeight="1">
      <c r="AD245" s="25"/>
    </row>
    <row r="246" ht="15.75" customHeight="1">
      <c r="AD246" s="25"/>
    </row>
    <row r="247" ht="15.75" customHeight="1">
      <c r="AD247" s="25"/>
    </row>
    <row r="248" ht="15.75" customHeight="1">
      <c r="AD248" s="25"/>
    </row>
    <row r="249" ht="15.75" customHeight="1">
      <c r="AD249" s="25"/>
    </row>
    <row r="250" ht="15.75" customHeight="1">
      <c r="AD250" s="25"/>
    </row>
    <row r="251" ht="15.75" customHeight="1">
      <c r="AD251" s="25"/>
    </row>
    <row r="252" ht="15.75" customHeight="1">
      <c r="AD252" s="25"/>
    </row>
    <row r="253" ht="15.75" customHeight="1">
      <c r="AD253" s="25"/>
    </row>
    <row r="254" ht="15.75" customHeight="1">
      <c r="AD254" s="25"/>
    </row>
    <row r="255" ht="15.75" customHeight="1">
      <c r="AD255" s="25"/>
    </row>
    <row r="256" ht="15.75" customHeight="1">
      <c r="AD256" s="25"/>
    </row>
    <row r="257" ht="15.75" customHeight="1">
      <c r="AD257" s="25"/>
    </row>
    <row r="258" ht="15.75" customHeight="1">
      <c r="AD258" s="25"/>
    </row>
    <row r="259" ht="15.75" customHeight="1">
      <c r="AD259" s="25"/>
    </row>
    <row r="260" ht="15.75" customHeight="1">
      <c r="AD260" s="25"/>
    </row>
    <row r="261" ht="15.75" customHeight="1">
      <c r="AD261" s="25"/>
    </row>
    <row r="262" ht="15.75" customHeight="1">
      <c r="AD262" s="25"/>
    </row>
    <row r="263" ht="15.75" customHeight="1">
      <c r="AD263" s="25"/>
    </row>
    <row r="264" ht="15.75" customHeight="1">
      <c r="AD264" s="25"/>
    </row>
    <row r="265" ht="15.75" customHeight="1">
      <c r="AD265" s="25"/>
    </row>
    <row r="266" ht="15.75" customHeight="1">
      <c r="AD266" s="25"/>
    </row>
    <row r="267" ht="15.75" customHeight="1">
      <c r="AD267" s="25"/>
    </row>
    <row r="268" ht="15.75" customHeight="1">
      <c r="AD268" s="25"/>
    </row>
    <row r="269" ht="15.75" customHeight="1">
      <c r="AD269" s="25"/>
    </row>
    <row r="270" ht="15.75" customHeight="1">
      <c r="AD270" s="25"/>
    </row>
    <row r="271" ht="15.75" customHeight="1">
      <c r="AD271" s="25"/>
    </row>
    <row r="272" ht="15.75" customHeight="1">
      <c r="AD272" s="25"/>
    </row>
    <row r="273" ht="15.75" customHeight="1">
      <c r="AD273" s="25"/>
    </row>
    <row r="274" ht="15.75" customHeight="1">
      <c r="AD274" s="25"/>
    </row>
    <row r="275" ht="15.75" customHeight="1">
      <c r="AD275" s="25"/>
    </row>
    <row r="276" ht="15.75" customHeight="1">
      <c r="AD276" s="25"/>
    </row>
    <row r="277" ht="15.75" customHeight="1">
      <c r="AD277" s="25"/>
    </row>
    <row r="278" ht="15.75" customHeight="1">
      <c r="AD278" s="25"/>
    </row>
    <row r="279" ht="15.75" customHeight="1">
      <c r="AD279" s="25"/>
    </row>
    <row r="280" ht="15.75" customHeight="1">
      <c r="AD280" s="25"/>
    </row>
    <row r="281" ht="15.75" customHeight="1">
      <c r="AD281" s="25"/>
    </row>
    <row r="282" ht="15.75" customHeight="1">
      <c r="AD282" s="25"/>
    </row>
    <row r="283" ht="15.75" customHeight="1">
      <c r="AD283" s="25"/>
    </row>
    <row r="284" ht="15.75" customHeight="1">
      <c r="AD284" s="25"/>
    </row>
    <row r="285" ht="15.75" customHeight="1">
      <c r="AD285" s="25"/>
    </row>
    <row r="286" ht="15.75" customHeight="1">
      <c r="AD286" s="25"/>
    </row>
    <row r="287" ht="15.75" customHeight="1">
      <c r="AD287" s="25"/>
    </row>
    <row r="288" ht="15.75" customHeight="1">
      <c r="AD288" s="25"/>
    </row>
    <row r="289" ht="15.75" customHeight="1">
      <c r="AD289" s="25"/>
    </row>
    <row r="290" ht="15.75" customHeight="1">
      <c r="AD290" s="25"/>
    </row>
    <row r="291" ht="15.75" customHeight="1">
      <c r="AD291" s="25"/>
    </row>
    <row r="292" ht="15.75" customHeight="1">
      <c r="AD292" s="25"/>
    </row>
    <row r="293" ht="15.75" customHeight="1">
      <c r="AD293" s="25"/>
    </row>
    <row r="294" ht="15.75" customHeight="1">
      <c r="AD294" s="25"/>
    </row>
    <row r="295" ht="15.75" customHeight="1">
      <c r="AD295" s="25"/>
    </row>
    <row r="296" ht="15.75" customHeight="1">
      <c r="AD296" s="25"/>
    </row>
    <row r="297" ht="15.75" customHeight="1">
      <c r="AD297" s="25"/>
    </row>
    <row r="298" ht="15.75" customHeight="1">
      <c r="AD298" s="25"/>
    </row>
    <row r="299" ht="15.75" customHeight="1">
      <c r="AD299" s="25"/>
    </row>
    <row r="300" ht="15.75" customHeight="1">
      <c r="AD300" s="25"/>
    </row>
    <row r="301" ht="15.75" customHeight="1">
      <c r="AD301" s="25"/>
    </row>
    <row r="302" ht="15.75" customHeight="1">
      <c r="AD302" s="25"/>
    </row>
    <row r="303" ht="15.75" customHeight="1">
      <c r="AD303" s="25"/>
    </row>
    <row r="304" ht="15.75" customHeight="1">
      <c r="AD304" s="25"/>
    </row>
    <row r="305" ht="15.75" customHeight="1">
      <c r="AD305" s="25"/>
    </row>
    <row r="306" ht="15.75" customHeight="1">
      <c r="AD306" s="25"/>
    </row>
    <row r="307" ht="15.75" customHeight="1">
      <c r="AD307" s="25"/>
    </row>
    <row r="308" ht="15.75" customHeight="1">
      <c r="AD308" s="25"/>
    </row>
    <row r="309" ht="15.75" customHeight="1">
      <c r="AD309" s="25"/>
    </row>
    <row r="310" ht="15.75" customHeight="1">
      <c r="AD310" s="25"/>
    </row>
    <row r="311" ht="15.75" customHeight="1">
      <c r="AD311" s="25"/>
    </row>
    <row r="312" ht="15.75" customHeight="1">
      <c r="AD312" s="25"/>
    </row>
    <row r="313" ht="15.75" customHeight="1">
      <c r="AD313" s="25"/>
    </row>
    <row r="314" ht="15.75" customHeight="1">
      <c r="AD314" s="25"/>
    </row>
    <row r="315" ht="15.75" customHeight="1">
      <c r="AD315" s="25"/>
    </row>
    <row r="316" ht="15.75" customHeight="1">
      <c r="AD316" s="25"/>
    </row>
    <row r="317" ht="15.75" customHeight="1">
      <c r="AD317" s="25"/>
    </row>
    <row r="318" ht="15.75" customHeight="1">
      <c r="AD318" s="25"/>
    </row>
    <row r="319" ht="15.75" customHeight="1">
      <c r="AD319" s="25"/>
    </row>
    <row r="320" ht="15.75" customHeight="1">
      <c r="AD320" s="25"/>
    </row>
    <row r="321" ht="15.75" customHeight="1">
      <c r="AD321" s="25"/>
    </row>
    <row r="322" ht="15.75" customHeight="1">
      <c r="AD322" s="25"/>
    </row>
    <row r="323" ht="15.75" customHeight="1">
      <c r="AD323" s="25"/>
    </row>
    <row r="324" ht="15.75" customHeight="1">
      <c r="AD324" s="25"/>
    </row>
    <row r="325" ht="15.75" customHeight="1">
      <c r="AD325" s="25"/>
    </row>
    <row r="326" ht="15.75" customHeight="1">
      <c r="AD326" s="25"/>
    </row>
    <row r="327" ht="15.75" customHeight="1">
      <c r="AD327" s="25"/>
    </row>
    <row r="328" ht="15.75" customHeight="1">
      <c r="AD328" s="25"/>
    </row>
    <row r="329" ht="15.75" customHeight="1">
      <c r="AD329" s="25"/>
    </row>
    <row r="330" ht="15.75" customHeight="1">
      <c r="AD330" s="25"/>
    </row>
    <row r="331" ht="15.75" customHeight="1">
      <c r="AD331" s="25"/>
    </row>
    <row r="332" ht="15.75" customHeight="1">
      <c r="AD332" s="25"/>
    </row>
    <row r="333" ht="15.75" customHeight="1">
      <c r="AD333" s="25"/>
    </row>
    <row r="334" ht="15.75" customHeight="1">
      <c r="AD334" s="25"/>
    </row>
    <row r="335" ht="15.75" customHeight="1">
      <c r="AD335" s="25"/>
    </row>
    <row r="336" ht="15.75" customHeight="1">
      <c r="AD336" s="25"/>
    </row>
    <row r="337" ht="15.75" customHeight="1">
      <c r="AD337" s="25"/>
    </row>
    <row r="338" ht="15.75" customHeight="1">
      <c r="AD338" s="25"/>
    </row>
    <row r="339" ht="15.75" customHeight="1">
      <c r="AD339" s="25"/>
    </row>
    <row r="340" ht="15.75" customHeight="1">
      <c r="AD340" s="25"/>
    </row>
    <row r="341" ht="15.75" customHeight="1">
      <c r="AD341" s="25"/>
    </row>
    <row r="342" ht="15.75" customHeight="1">
      <c r="AD342" s="25"/>
    </row>
    <row r="343" ht="15.75" customHeight="1">
      <c r="AD343" s="25"/>
    </row>
    <row r="344" ht="15.75" customHeight="1">
      <c r="AD344" s="25"/>
    </row>
    <row r="345" ht="15.75" customHeight="1">
      <c r="AD345" s="25"/>
    </row>
    <row r="346" ht="15.75" customHeight="1">
      <c r="AD346" s="25"/>
    </row>
    <row r="347" ht="15.75" customHeight="1">
      <c r="AD347" s="25"/>
    </row>
    <row r="348" ht="15.75" customHeight="1">
      <c r="AD348" s="25"/>
    </row>
    <row r="349" ht="15.75" customHeight="1">
      <c r="AD349" s="25"/>
    </row>
    <row r="350" ht="15.75" customHeight="1">
      <c r="AD350" s="25"/>
    </row>
    <row r="351" ht="15.75" customHeight="1">
      <c r="AD351" s="25"/>
    </row>
    <row r="352" ht="15.75" customHeight="1">
      <c r="AD352" s="25"/>
    </row>
    <row r="353" ht="15.75" customHeight="1">
      <c r="AD353" s="25"/>
    </row>
    <row r="354" ht="15.75" customHeight="1">
      <c r="AD354" s="25"/>
    </row>
    <row r="355" ht="15.75" customHeight="1">
      <c r="AD355" s="25"/>
    </row>
    <row r="356" ht="15.75" customHeight="1">
      <c r="AD356" s="25"/>
    </row>
    <row r="357" ht="15.75" customHeight="1">
      <c r="AD357" s="25"/>
    </row>
    <row r="358" ht="15.75" customHeight="1">
      <c r="AD358" s="25"/>
    </row>
    <row r="359" ht="15.75" customHeight="1">
      <c r="AD359" s="25"/>
    </row>
    <row r="360" ht="15.75" customHeight="1">
      <c r="AD360" s="25"/>
    </row>
    <row r="361" ht="15.75" customHeight="1">
      <c r="AD361" s="25"/>
    </row>
    <row r="362" ht="15.75" customHeight="1">
      <c r="AD362" s="25"/>
    </row>
    <row r="363" ht="15.75" customHeight="1">
      <c r="AD363" s="25"/>
    </row>
    <row r="364" ht="15.75" customHeight="1">
      <c r="AD364" s="25"/>
    </row>
    <row r="365" ht="15.75" customHeight="1">
      <c r="AD365" s="25"/>
    </row>
    <row r="366" ht="15.75" customHeight="1">
      <c r="AD366" s="25"/>
    </row>
    <row r="367" ht="15.75" customHeight="1">
      <c r="AD367" s="25"/>
    </row>
    <row r="368" ht="15.75" customHeight="1">
      <c r="AD368" s="25"/>
    </row>
    <row r="369" ht="15.75" customHeight="1">
      <c r="AD369" s="25"/>
    </row>
    <row r="370" ht="15.75" customHeight="1">
      <c r="AD370" s="25"/>
    </row>
    <row r="371" ht="15.75" customHeight="1">
      <c r="AD371" s="25"/>
    </row>
    <row r="372" ht="15.75" customHeight="1">
      <c r="AD372" s="25"/>
    </row>
    <row r="373" ht="15.75" customHeight="1">
      <c r="AD373" s="25"/>
    </row>
    <row r="374" ht="15.75" customHeight="1">
      <c r="AD374" s="25"/>
    </row>
    <row r="375" ht="15.75" customHeight="1">
      <c r="AD375" s="25"/>
    </row>
    <row r="376" ht="15.75" customHeight="1">
      <c r="AD376" s="25"/>
    </row>
    <row r="377" ht="15.75" customHeight="1">
      <c r="AD377" s="25"/>
    </row>
    <row r="378" ht="15.75" customHeight="1">
      <c r="AD378" s="25"/>
    </row>
    <row r="379" ht="15.75" customHeight="1">
      <c r="AD379" s="25"/>
    </row>
    <row r="380" ht="15.75" customHeight="1">
      <c r="AD380" s="25"/>
    </row>
    <row r="381" ht="15.75" customHeight="1">
      <c r="AD381" s="25"/>
    </row>
    <row r="382" ht="15.75" customHeight="1">
      <c r="AD382" s="25"/>
    </row>
    <row r="383" ht="15.75" customHeight="1">
      <c r="AD383" s="25"/>
    </row>
    <row r="384" ht="15.75" customHeight="1">
      <c r="AD384" s="25"/>
    </row>
    <row r="385" ht="15.75" customHeight="1">
      <c r="AD385" s="25"/>
    </row>
    <row r="386" ht="15.75" customHeight="1">
      <c r="AD386" s="25"/>
    </row>
    <row r="387" ht="15.75" customHeight="1">
      <c r="AD387" s="25"/>
    </row>
    <row r="388" ht="15.75" customHeight="1">
      <c r="AD388" s="25"/>
    </row>
    <row r="389" ht="15.75" customHeight="1">
      <c r="AD389" s="25"/>
    </row>
    <row r="390" ht="15.75" customHeight="1">
      <c r="AD390" s="25"/>
    </row>
    <row r="391" ht="15.75" customHeight="1">
      <c r="AD391" s="25"/>
    </row>
    <row r="392" ht="15.75" customHeight="1">
      <c r="AD392" s="25"/>
    </row>
    <row r="393" ht="15.75" customHeight="1">
      <c r="AD393" s="25"/>
    </row>
    <row r="394" ht="15.75" customHeight="1">
      <c r="AD394" s="25"/>
    </row>
    <row r="395" ht="15.75" customHeight="1">
      <c r="AD395" s="25"/>
    </row>
    <row r="396" ht="15.75" customHeight="1">
      <c r="AD396" s="25"/>
    </row>
    <row r="397" ht="15.75" customHeight="1">
      <c r="AD397" s="25"/>
    </row>
    <row r="398" ht="15.75" customHeight="1">
      <c r="AD398" s="25"/>
    </row>
    <row r="399" ht="15.75" customHeight="1">
      <c r="AD399" s="25"/>
    </row>
    <row r="400" ht="15.75" customHeight="1">
      <c r="AD400" s="25"/>
    </row>
    <row r="401" ht="15.75" customHeight="1">
      <c r="AD401" s="25"/>
    </row>
    <row r="402" ht="15.75" customHeight="1">
      <c r="AD402" s="25"/>
    </row>
    <row r="403" ht="15.75" customHeight="1">
      <c r="AD403" s="25"/>
    </row>
    <row r="404" ht="15.75" customHeight="1">
      <c r="AD404" s="25"/>
    </row>
    <row r="405" ht="15.75" customHeight="1">
      <c r="AD405" s="25"/>
    </row>
    <row r="406" ht="15.75" customHeight="1">
      <c r="AD406" s="25"/>
    </row>
    <row r="407" ht="15.75" customHeight="1">
      <c r="AD407" s="25"/>
    </row>
    <row r="408" ht="15.75" customHeight="1">
      <c r="AD408" s="25"/>
    </row>
    <row r="409" ht="15.75" customHeight="1">
      <c r="AD409" s="25"/>
    </row>
    <row r="410" ht="15.75" customHeight="1">
      <c r="AD410" s="25"/>
    </row>
    <row r="411" ht="15.75" customHeight="1">
      <c r="AD411" s="25"/>
    </row>
    <row r="412" ht="15.75" customHeight="1">
      <c r="AD412" s="25"/>
    </row>
    <row r="413" ht="15.75" customHeight="1">
      <c r="AD413" s="25"/>
    </row>
    <row r="414" ht="15.75" customHeight="1">
      <c r="AD414" s="25"/>
    </row>
    <row r="415" ht="15.75" customHeight="1">
      <c r="AD415" s="25"/>
    </row>
    <row r="416" ht="15.75" customHeight="1">
      <c r="AD416" s="25"/>
    </row>
    <row r="417" ht="15.75" customHeight="1">
      <c r="AD417" s="25"/>
    </row>
    <row r="418" ht="15.75" customHeight="1">
      <c r="AD418" s="25"/>
    </row>
    <row r="419" ht="15.75" customHeight="1">
      <c r="AD419" s="25"/>
    </row>
    <row r="420" ht="15.75" customHeight="1">
      <c r="AD420" s="25"/>
    </row>
    <row r="421" ht="15.75" customHeight="1">
      <c r="AD421" s="25"/>
    </row>
    <row r="422" ht="15.75" customHeight="1">
      <c r="AD422" s="25"/>
    </row>
    <row r="423" ht="15.75" customHeight="1">
      <c r="AD423" s="25"/>
    </row>
    <row r="424" ht="15.75" customHeight="1">
      <c r="AD424" s="25"/>
    </row>
    <row r="425" ht="15.75" customHeight="1">
      <c r="AD425" s="25"/>
    </row>
    <row r="426" ht="15.75" customHeight="1">
      <c r="AD426" s="25"/>
    </row>
    <row r="427" ht="15.75" customHeight="1">
      <c r="AD427" s="25"/>
    </row>
    <row r="428" ht="15.75" customHeight="1">
      <c r="AD428" s="25"/>
    </row>
    <row r="429" ht="15.75" customHeight="1">
      <c r="AD429" s="25"/>
    </row>
    <row r="430" ht="15.75" customHeight="1">
      <c r="AD430" s="25"/>
    </row>
    <row r="431" ht="15.75" customHeight="1">
      <c r="AD431" s="25"/>
    </row>
    <row r="432" ht="15.75" customHeight="1">
      <c r="AD432" s="25"/>
    </row>
    <row r="433" ht="15.75" customHeight="1">
      <c r="AD433" s="25"/>
    </row>
    <row r="434" ht="15.75" customHeight="1">
      <c r="AD434" s="25"/>
    </row>
    <row r="435" ht="15.75" customHeight="1">
      <c r="AD435" s="25"/>
    </row>
    <row r="436" ht="15.75" customHeight="1">
      <c r="AD436" s="25"/>
    </row>
    <row r="437" ht="15.75" customHeight="1">
      <c r="AD437" s="25"/>
    </row>
    <row r="438" ht="15.75" customHeight="1">
      <c r="AD438" s="25"/>
    </row>
    <row r="439" ht="15.75" customHeight="1">
      <c r="AD439" s="25"/>
    </row>
    <row r="440" ht="15.75" customHeight="1">
      <c r="AD440" s="25"/>
    </row>
    <row r="441" ht="15.75" customHeight="1">
      <c r="AD441" s="25"/>
    </row>
    <row r="442" ht="15.75" customHeight="1">
      <c r="AD442" s="25"/>
    </row>
    <row r="443" ht="15.75" customHeight="1">
      <c r="AD443" s="25"/>
    </row>
    <row r="444" ht="15.75" customHeight="1">
      <c r="AD444" s="25"/>
    </row>
    <row r="445" ht="15.75" customHeight="1">
      <c r="AD445" s="25"/>
    </row>
    <row r="446" ht="15.75" customHeight="1">
      <c r="AD446" s="25"/>
    </row>
    <row r="447" ht="15.75" customHeight="1">
      <c r="AD447" s="25"/>
    </row>
    <row r="448" ht="15.75" customHeight="1">
      <c r="AD448" s="25"/>
    </row>
    <row r="449" ht="15.75" customHeight="1">
      <c r="AD449" s="25"/>
    </row>
    <row r="450" ht="15.75" customHeight="1">
      <c r="AD450" s="25"/>
    </row>
    <row r="451" ht="15.75" customHeight="1">
      <c r="AD451" s="25"/>
    </row>
    <row r="452" ht="15.75" customHeight="1">
      <c r="AD452" s="25"/>
    </row>
    <row r="453" ht="15.75" customHeight="1">
      <c r="AD453" s="25"/>
    </row>
    <row r="454" ht="15.75" customHeight="1">
      <c r="AD454" s="25"/>
    </row>
    <row r="455" ht="15.75" customHeight="1">
      <c r="AD455" s="25"/>
    </row>
    <row r="456" ht="15.75" customHeight="1">
      <c r="AD456" s="25"/>
    </row>
    <row r="457" ht="15.75" customHeight="1">
      <c r="AD457" s="25"/>
    </row>
    <row r="458" ht="15.75" customHeight="1">
      <c r="AD458" s="25"/>
    </row>
    <row r="459" ht="15.75" customHeight="1">
      <c r="AD459" s="25"/>
    </row>
    <row r="460" ht="15.75" customHeight="1">
      <c r="AD460" s="25"/>
    </row>
    <row r="461" ht="15.75" customHeight="1">
      <c r="AD461" s="25"/>
    </row>
    <row r="462" ht="15.75" customHeight="1">
      <c r="AD462" s="25"/>
    </row>
    <row r="463" ht="15.75" customHeight="1">
      <c r="AD463" s="25"/>
    </row>
    <row r="464" ht="15.75" customHeight="1">
      <c r="AD464" s="25"/>
    </row>
    <row r="465" ht="15.75" customHeight="1">
      <c r="AD465" s="25"/>
    </row>
    <row r="466" ht="15.75" customHeight="1">
      <c r="AD466" s="25"/>
    </row>
    <row r="467" ht="15.75" customHeight="1">
      <c r="AD467" s="25"/>
    </row>
    <row r="468" ht="15.75" customHeight="1">
      <c r="AD468" s="25"/>
    </row>
    <row r="469" ht="15.75" customHeight="1">
      <c r="AD469" s="25"/>
    </row>
    <row r="470" ht="15.75" customHeight="1">
      <c r="AD470" s="25"/>
    </row>
    <row r="471" ht="15.75" customHeight="1">
      <c r="AD471" s="25"/>
    </row>
    <row r="472" ht="15.75" customHeight="1">
      <c r="AD472" s="25"/>
    </row>
    <row r="473" ht="15.75" customHeight="1">
      <c r="AD473" s="25"/>
    </row>
    <row r="474" ht="15.75" customHeight="1">
      <c r="AD474" s="25"/>
    </row>
    <row r="475" ht="15.75" customHeight="1">
      <c r="AD475" s="25"/>
    </row>
    <row r="476" ht="15.75" customHeight="1">
      <c r="AD476" s="25"/>
    </row>
    <row r="477" ht="15.75" customHeight="1">
      <c r="AD477" s="25"/>
    </row>
    <row r="478" ht="15.75" customHeight="1">
      <c r="AD478" s="25"/>
    </row>
    <row r="479" ht="15.75" customHeight="1">
      <c r="AD479" s="25"/>
    </row>
    <row r="480" ht="15.75" customHeight="1">
      <c r="AD480" s="25"/>
    </row>
    <row r="481" ht="15.75" customHeight="1">
      <c r="AD481" s="25"/>
    </row>
    <row r="482" ht="15.75" customHeight="1">
      <c r="AD482" s="25"/>
    </row>
    <row r="483" ht="15.75" customHeight="1">
      <c r="AD483" s="25"/>
    </row>
    <row r="484" ht="15.75" customHeight="1">
      <c r="AD484" s="25"/>
    </row>
    <row r="485" ht="15.75" customHeight="1">
      <c r="AD485" s="25"/>
    </row>
    <row r="486" ht="15.75" customHeight="1">
      <c r="AD486" s="25"/>
    </row>
    <row r="487" ht="15.75" customHeight="1">
      <c r="AD487" s="25"/>
    </row>
    <row r="488" ht="15.75" customHeight="1">
      <c r="AD488" s="25"/>
    </row>
    <row r="489" ht="15.75" customHeight="1">
      <c r="AD489" s="25"/>
    </row>
    <row r="490" ht="15.75" customHeight="1">
      <c r="AD490" s="25"/>
    </row>
    <row r="491" ht="15.75" customHeight="1">
      <c r="AD491" s="25"/>
    </row>
    <row r="492" ht="15.75" customHeight="1">
      <c r="AD492" s="25"/>
    </row>
    <row r="493" ht="15.75" customHeight="1">
      <c r="AD493" s="25"/>
    </row>
    <row r="494" ht="15.75" customHeight="1">
      <c r="AD494" s="25"/>
    </row>
    <row r="495" ht="15.75" customHeight="1">
      <c r="AD495" s="25"/>
    </row>
    <row r="496" ht="15.75" customHeight="1">
      <c r="AD496" s="25"/>
    </row>
    <row r="497" ht="15.75" customHeight="1">
      <c r="AD497" s="25"/>
    </row>
    <row r="498" ht="15.75" customHeight="1">
      <c r="AD498" s="25"/>
    </row>
    <row r="499" ht="15.75" customHeight="1">
      <c r="AD499" s="25"/>
    </row>
    <row r="500" ht="15.75" customHeight="1">
      <c r="AD500" s="25"/>
    </row>
    <row r="501" ht="15.75" customHeight="1">
      <c r="AD501" s="25"/>
    </row>
    <row r="502" ht="15.75" customHeight="1">
      <c r="AD502" s="25"/>
    </row>
    <row r="503" ht="15.75" customHeight="1">
      <c r="AD503" s="25"/>
    </row>
    <row r="504" ht="15.75" customHeight="1">
      <c r="AD504" s="25"/>
    </row>
    <row r="505" ht="15.75" customHeight="1">
      <c r="AD505" s="25"/>
    </row>
    <row r="506" ht="15.75" customHeight="1">
      <c r="AD506" s="25"/>
    </row>
    <row r="507" ht="15.75" customHeight="1">
      <c r="AD507" s="25"/>
    </row>
    <row r="508" ht="15.75" customHeight="1">
      <c r="AD508" s="25"/>
    </row>
    <row r="509" ht="15.75" customHeight="1">
      <c r="AD509" s="25"/>
    </row>
    <row r="510" ht="15.75" customHeight="1">
      <c r="AD510" s="25"/>
    </row>
    <row r="511" ht="15.75" customHeight="1">
      <c r="AD511" s="25"/>
    </row>
    <row r="512" ht="15.75" customHeight="1">
      <c r="AD512" s="25"/>
    </row>
    <row r="513" ht="15.75" customHeight="1">
      <c r="AD513" s="25"/>
    </row>
    <row r="514" ht="15.75" customHeight="1">
      <c r="AD514" s="25"/>
    </row>
    <row r="515" ht="15.75" customHeight="1">
      <c r="AD515" s="25"/>
    </row>
    <row r="516" ht="15.75" customHeight="1">
      <c r="AD516" s="25"/>
    </row>
    <row r="517" ht="15.75" customHeight="1">
      <c r="AD517" s="25"/>
    </row>
    <row r="518" ht="15.75" customHeight="1">
      <c r="AD518" s="25"/>
    </row>
    <row r="519" ht="15.75" customHeight="1">
      <c r="AD519" s="25"/>
    </row>
    <row r="520" ht="15.75" customHeight="1">
      <c r="AD520" s="25"/>
    </row>
    <row r="521" ht="15.75" customHeight="1">
      <c r="AD521" s="25"/>
    </row>
    <row r="522" ht="15.75" customHeight="1">
      <c r="AD522" s="25"/>
    </row>
    <row r="523" ht="15.75" customHeight="1">
      <c r="AD523" s="25"/>
    </row>
    <row r="524" ht="15.75" customHeight="1">
      <c r="AD524" s="25"/>
    </row>
    <row r="525" ht="15.75" customHeight="1">
      <c r="AD525" s="25"/>
    </row>
    <row r="526" ht="15.75" customHeight="1">
      <c r="AD526" s="25"/>
    </row>
    <row r="527" ht="15.75" customHeight="1">
      <c r="AD527" s="25"/>
    </row>
    <row r="528" ht="15.75" customHeight="1">
      <c r="AD528" s="25"/>
    </row>
    <row r="529" ht="15.75" customHeight="1">
      <c r="AD529" s="25"/>
    </row>
    <row r="530" ht="15.75" customHeight="1">
      <c r="AD530" s="25"/>
    </row>
    <row r="531" ht="15.75" customHeight="1">
      <c r="AD531" s="25"/>
    </row>
    <row r="532" ht="15.75" customHeight="1">
      <c r="AD532" s="25"/>
    </row>
    <row r="533" ht="15.75" customHeight="1">
      <c r="AD533" s="25"/>
    </row>
    <row r="534" ht="15.75" customHeight="1">
      <c r="AD534" s="25"/>
    </row>
    <row r="535" ht="15.75" customHeight="1">
      <c r="AD535" s="25"/>
    </row>
    <row r="536" ht="15.75" customHeight="1">
      <c r="AD536" s="25"/>
    </row>
    <row r="537" ht="15.75" customHeight="1">
      <c r="AD537" s="25"/>
    </row>
    <row r="538" ht="15.75" customHeight="1">
      <c r="AD538" s="25"/>
    </row>
    <row r="539" ht="15.75" customHeight="1">
      <c r="AD539" s="25"/>
    </row>
    <row r="540" ht="15.75" customHeight="1">
      <c r="AD540" s="25"/>
    </row>
    <row r="541" ht="15.75" customHeight="1">
      <c r="AD541" s="25"/>
    </row>
    <row r="542" ht="15.75" customHeight="1">
      <c r="AD542" s="25"/>
    </row>
    <row r="543" ht="15.75" customHeight="1">
      <c r="AD543" s="25"/>
    </row>
    <row r="544" ht="15.75" customHeight="1">
      <c r="AD544" s="25"/>
    </row>
    <row r="545" ht="15.75" customHeight="1">
      <c r="AD545" s="25"/>
    </row>
    <row r="546" ht="15.75" customHeight="1">
      <c r="AD546" s="25"/>
    </row>
    <row r="547" ht="15.75" customHeight="1">
      <c r="AD547" s="25"/>
    </row>
    <row r="548" ht="15.75" customHeight="1">
      <c r="AD548" s="25"/>
    </row>
    <row r="549" ht="15.75" customHeight="1">
      <c r="AD549" s="25"/>
    </row>
    <row r="550" ht="15.75" customHeight="1">
      <c r="AD550" s="25"/>
    </row>
    <row r="551" ht="15.75" customHeight="1">
      <c r="AD551" s="25"/>
    </row>
    <row r="552" ht="15.75" customHeight="1">
      <c r="AD552" s="25"/>
    </row>
    <row r="553" ht="15.75" customHeight="1">
      <c r="AD553" s="25"/>
    </row>
    <row r="554" ht="15.75" customHeight="1">
      <c r="AD554" s="25"/>
    </row>
    <row r="555" ht="15.75" customHeight="1">
      <c r="AD555" s="25"/>
    </row>
    <row r="556" ht="15.75" customHeight="1">
      <c r="AD556" s="25"/>
    </row>
    <row r="557" ht="15.75" customHeight="1">
      <c r="AD557" s="25"/>
    </row>
    <row r="558" ht="15.75" customHeight="1">
      <c r="AD558" s="25"/>
    </row>
    <row r="559" ht="15.75" customHeight="1">
      <c r="AD559" s="25"/>
    </row>
    <row r="560" ht="15.75" customHeight="1">
      <c r="AD560" s="25"/>
    </row>
    <row r="561" ht="15.75" customHeight="1">
      <c r="AD561" s="25"/>
    </row>
    <row r="562" ht="15.75" customHeight="1">
      <c r="AD562" s="25"/>
    </row>
    <row r="563" ht="15.75" customHeight="1">
      <c r="AD563" s="25"/>
    </row>
    <row r="564" ht="15.75" customHeight="1">
      <c r="AD564" s="25"/>
    </row>
    <row r="565" ht="15.75" customHeight="1">
      <c r="AD565" s="25"/>
    </row>
    <row r="566" ht="15.75" customHeight="1">
      <c r="AD566" s="25"/>
    </row>
    <row r="567" ht="15.75" customHeight="1">
      <c r="AD567" s="25"/>
    </row>
    <row r="568" ht="15.75" customHeight="1">
      <c r="AD568" s="25"/>
    </row>
    <row r="569" ht="15.75" customHeight="1">
      <c r="AD569" s="25"/>
    </row>
    <row r="570" ht="15.75" customHeight="1">
      <c r="AD570" s="25"/>
    </row>
    <row r="571" ht="15.75" customHeight="1">
      <c r="AD571" s="25"/>
    </row>
    <row r="572" ht="15.75" customHeight="1">
      <c r="AD572" s="25"/>
    </row>
    <row r="573" ht="15.75" customHeight="1">
      <c r="AD573" s="25"/>
    </row>
    <row r="574" ht="15.75" customHeight="1">
      <c r="AD574" s="25"/>
    </row>
    <row r="575" ht="15.75" customHeight="1">
      <c r="AD575" s="25"/>
    </row>
    <row r="576" ht="15.75" customHeight="1">
      <c r="AD576" s="25"/>
    </row>
    <row r="577" ht="15.75" customHeight="1">
      <c r="AD577" s="25"/>
    </row>
    <row r="578" ht="15.75" customHeight="1">
      <c r="AD578" s="25"/>
    </row>
    <row r="579" ht="15.75" customHeight="1">
      <c r="AD579" s="25"/>
    </row>
    <row r="580" ht="15.75" customHeight="1">
      <c r="AD580" s="25"/>
    </row>
    <row r="581" ht="15.75" customHeight="1">
      <c r="AD581" s="25"/>
    </row>
    <row r="582" ht="15.75" customHeight="1">
      <c r="AD582" s="25"/>
    </row>
    <row r="583" ht="15.75" customHeight="1">
      <c r="AD583" s="25"/>
    </row>
    <row r="584" ht="15.75" customHeight="1">
      <c r="AD584" s="25"/>
    </row>
    <row r="585" ht="15.75" customHeight="1">
      <c r="AD585" s="25"/>
    </row>
    <row r="586" ht="15.75" customHeight="1">
      <c r="AD586" s="25"/>
    </row>
    <row r="587" ht="15.75" customHeight="1">
      <c r="AD587" s="25"/>
    </row>
    <row r="588" ht="15.75" customHeight="1">
      <c r="AD588" s="25"/>
    </row>
    <row r="589" ht="15.75" customHeight="1">
      <c r="AD589" s="25"/>
    </row>
    <row r="590" ht="15.75" customHeight="1">
      <c r="AD590" s="25"/>
    </row>
    <row r="591" ht="15.75" customHeight="1">
      <c r="AD591" s="25"/>
    </row>
    <row r="592" ht="15.75" customHeight="1">
      <c r="AD592" s="25"/>
    </row>
    <row r="593" ht="15.75" customHeight="1">
      <c r="AD593" s="25"/>
    </row>
    <row r="594" ht="15.75" customHeight="1">
      <c r="AD594" s="25"/>
    </row>
    <row r="595" ht="15.75" customHeight="1">
      <c r="AD595" s="25"/>
    </row>
    <row r="596" ht="15.75" customHeight="1">
      <c r="AD596" s="25"/>
    </row>
    <row r="597" ht="15.75" customHeight="1">
      <c r="AD597" s="25"/>
    </row>
    <row r="598" ht="15.75" customHeight="1">
      <c r="AD598" s="25"/>
    </row>
    <row r="599" ht="15.75" customHeight="1">
      <c r="AD599" s="25"/>
    </row>
    <row r="600" ht="15.75" customHeight="1">
      <c r="AD600" s="25"/>
    </row>
    <row r="601" ht="15.75" customHeight="1">
      <c r="AD601" s="25"/>
    </row>
    <row r="602" ht="15.75" customHeight="1">
      <c r="AD602" s="25"/>
    </row>
    <row r="603" ht="15.75" customHeight="1">
      <c r="AD603" s="25"/>
    </row>
    <row r="604" ht="15.75" customHeight="1">
      <c r="AD604" s="25"/>
    </row>
    <row r="605" ht="15.75" customHeight="1">
      <c r="AD605" s="25"/>
    </row>
    <row r="606" ht="15.75" customHeight="1">
      <c r="AD606" s="25"/>
    </row>
    <row r="607" ht="15.75" customHeight="1">
      <c r="AD607" s="25"/>
    </row>
    <row r="608" ht="15.75" customHeight="1">
      <c r="AD608" s="25"/>
    </row>
    <row r="609" ht="15.75" customHeight="1">
      <c r="AD609" s="25"/>
    </row>
    <row r="610" ht="15.75" customHeight="1">
      <c r="AD610" s="25"/>
    </row>
    <row r="611" ht="15.75" customHeight="1">
      <c r="AD611" s="25"/>
    </row>
    <row r="612" ht="15.75" customHeight="1">
      <c r="AD612" s="25"/>
    </row>
    <row r="613" ht="15.75" customHeight="1">
      <c r="AD613" s="25"/>
    </row>
    <row r="614" ht="15.75" customHeight="1">
      <c r="AD614" s="25"/>
    </row>
    <row r="615" ht="15.75" customHeight="1">
      <c r="AD615" s="25"/>
    </row>
    <row r="616" ht="15.75" customHeight="1">
      <c r="AD616" s="25"/>
    </row>
    <row r="617" ht="15.75" customHeight="1">
      <c r="AD617" s="25"/>
    </row>
    <row r="618" ht="15.75" customHeight="1">
      <c r="AD618" s="25"/>
    </row>
    <row r="619" ht="15.75" customHeight="1">
      <c r="AD619" s="25"/>
    </row>
    <row r="620" ht="15.75" customHeight="1">
      <c r="AD620" s="25"/>
    </row>
    <row r="621" ht="15.75" customHeight="1">
      <c r="AD621" s="25"/>
    </row>
    <row r="622" ht="15.75" customHeight="1">
      <c r="AD622" s="25"/>
    </row>
    <row r="623" ht="15.75" customHeight="1">
      <c r="AD623" s="25"/>
    </row>
    <row r="624" ht="15.75" customHeight="1">
      <c r="AD624" s="25"/>
    </row>
    <row r="625" ht="15.75" customHeight="1">
      <c r="AD625" s="25"/>
    </row>
    <row r="626" ht="15.75" customHeight="1">
      <c r="AD626" s="25"/>
    </row>
    <row r="627" ht="15.75" customHeight="1">
      <c r="AD627" s="25"/>
    </row>
    <row r="628" ht="15.75" customHeight="1">
      <c r="AD628" s="25"/>
    </row>
    <row r="629" ht="15.75" customHeight="1">
      <c r="AD629" s="25"/>
    </row>
    <row r="630" ht="15.75" customHeight="1">
      <c r="AD630" s="25"/>
    </row>
    <row r="631" ht="15.75" customHeight="1">
      <c r="AD631" s="25"/>
    </row>
    <row r="632" ht="15.75" customHeight="1">
      <c r="AD632" s="25"/>
    </row>
    <row r="633" ht="15.75" customHeight="1">
      <c r="AD633" s="25"/>
    </row>
    <row r="634" ht="15.75" customHeight="1">
      <c r="AD634" s="25"/>
    </row>
    <row r="635" ht="15.75" customHeight="1">
      <c r="AD635" s="25"/>
    </row>
    <row r="636" ht="15.75" customHeight="1">
      <c r="AD636" s="25"/>
    </row>
    <row r="637" ht="15.75" customHeight="1">
      <c r="AD637" s="25"/>
    </row>
    <row r="638" ht="15.75" customHeight="1">
      <c r="AD638" s="25"/>
    </row>
    <row r="639" ht="15.75" customHeight="1">
      <c r="AD639" s="25"/>
    </row>
    <row r="640" ht="15.75" customHeight="1">
      <c r="AD640" s="25"/>
    </row>
    <row r="641" ht="15.75" customHeight="1">
      <c r="AD641" s="25"/>
    </row>
    <row r="642" ht="15.75" customHeight="1">
      <c r="AD642" s="25"/>
    </row>
    <row r="643" ht="15.75" customHeight="1">
      <c r="AD643" s="25"/>
    </row>
    <row r="644" ht="15.75" customHeight="1">
      <c r="AD644" s="25"/>
    </row>
    <row r="645" ht="15.75" customHeight="1">
      <c r="AD645" s="25"/>
    </row>
    <row r="646" ht="15.75" customHeight="1">
      <c r="AD646" s="25"/>
    </row>
    <row r="647" ht="15.75" customHeight="1">
      <c r="AD647" s="25"/>
    </row>
    <row r="648" ht="15.75" customHeight="1">
      <c r="AD648" s="25"/>
    </row>
    <row r="649" ht="15.75" customHeight="1">
      <c r="AD649" s="25"/>
    </row>
    <row r="650" ht="15.75" customHeight="1">
      <c r="AD650" s="25"/>
    </row>
    <row r="651" ht="15.75" customHeight="1">
      <c r="AD651" s="25"/>
    </row>
    <row r="652" ht="15.75" customHeight="1">
      <c r="AD652" s="25"/>
    </row>
    <row r="653" ht="15.75" customHeight="1">
      <c r="AD653" s="25"/>
    </row>
    <row r="654" ht="15.75" customHeight="1">
      <c r="AD654" s="25"/>
    </row>
    <row r="655" ht="15.75" customHeight="1">
      <c r="AD655" s="25"/>
    </row>
    <row r="656" ht="15.75" customHeight="1">
      <c r="AD656" s="25"/>
    </row>
    <row r="657" ht="15.75" customHeight="1">
      <c r="AD657" s="25"/>
    </row>
    <row r="658" ht="15.75" customHeight="1">
      <c r="AD658" s="25"/>
    </row>
    <row r="659" ht="15.75" customHeight="1">
      <c r="AD659" s="25"/>
    </row>
    <row r="660" ht="15.75" customHeight="1">
      <c r="AD660" s="25"/>
    </row>
    <row r="661" ht="15.75" customHeight="1">
      <c r="AD661" s="25"/>
    </row>
    <row r="662" ht="15.75" customHeight="1">
      <c r="AD662" s="25"/>
    </row>
    <row r="663" ht="15.75" customHeight="1">
      <c r="AD663" s="25"/>
    </row>
    <row r="664" ht="15.75" customHeight="1">
      <c r="AD664" s="25"/>
    </row>
    <row r="665" ht="15.75" customHeight="1">
      <c r="AD665" s="25"/>
    </row>
    <row r="666" ht="15.75" customHeight="1">
      <c r="AD666" s="25"/>
    </row>
    <row r="667" ht="15.75" customHeight="1">
      <c r="AD667" s="25"/>
    </row>
    <row r="668" ht="15.75" customHeight="1">
      <c r="AD668" s="25"/>
    </row>
    <row r="669" ht="15.75" customHeight="1">
      <c r="AD669" s="25"/>
    </row>
    <row r="670" ht="15.75" customHeight="1">
      <c r="AD670" s="25"/>
    </row>
    <row r="671" ht="15.75" customHeight="1">
      <c r="AD671" s="25"/>
    </row>
    <row r="672" ht="15.75" customHeight="1">
      <c r="AD672" s="25"/>
    </row>
    <row r="673" ht="15.75" customHeight="1">
      <c r="AD673" s="25"/>
    </row>
    <row r="674" ht="15.75" customHeight="1">
      <c r="AD674" s="25"/>
    </row>
    <row r="675" ht="15.75" customHeight="1">
      <c r="AD675" s="25"/>
    </row>
    <row r="676" ht="15.75" customHeight="1">
      <c r="AD676" s="25"/>
    </row>
    <row r="677" ht="15.75" customHeight="1">
      <c r="AD677" s="25"/>
    </row>
    <row r="678" ht="15.75" customHeight="1">
      <c r="AD678" s="25"/>
    </row>
    <row r="679" ht="15.75" customHeight="1">
      <c r="AD679" s="25"/>
    </row>
    <row r="680" ht="15.75" customHeight="1">
      <c r="AD680" s="25"/>
    </row>
    <row r="681" ht="15.75" customHeight="1">
      <c r="AD681" s="25"/>
    </row>
    <row r="682" ht="15.75" customHeight="1">
      <c r="AD682" s="25"/>
    </row>
    <row r="683" ht="15.75" customHeight="1">
      <c r="AD683" s="25"/>
    </row>
    <row r="684" ht="15.75" customHeight="1">
      <c r="AD684" s="25"/>
    </row>
    <row r="685" ht="15.75" customHeight="1">
      <c r="AD685" s="25"/>
    </row>
    <row r="686" ht="15.75" customHeight="1">
      <c r="AD686" s="25"/>
    </row>
    <row r="687" ht="15.75" customHeight="1">
      <c r="AD687" s="25"/>
    </row>
    <row r="688" ht="15.75" customHeight="1">
      <c r="AD688" s="25"/>
    </row>
    <row r="689" ht="15.75" customHeight="1">
      <c r="AD689" s="25"/>
    </row>
    <row r="690" ht="15.75" customHeight="1">
      <c r="AD690" s="25"/>
    </row>
    <row r="691" ht="15.75" customHeight="1">
      <c r="AD691" s="25"/>
    </row>
    <row r="692" ht="15.75" customHeight="1">
      <c r="AD692" s="25"/>
    </row>
    <row r="693" ht="15.75" customHeight="1">
      <c r="AD693" s="25"/>
    </row>
    <row r="694" ht="15.75" customHeight="1">
      <c r="AD694" s="25"/>
    </row>
    <row r="695" ht="15.75" customHeight="1">
      <c r="AD695" s="25"/>
    </row>
    <row r="696" ht="15.75" customHeight="1">
      <c r="AD696" s="25"/>
    </row>
    <row r="697" ht="15.75" customHeight="1">
      <c r="AD697" s="25"/>
    </row>
    <row r="698" ht="15.75" customHeight="1">
      <c r="AD698" s="25"/>
    </row>
    <row r="699" ht="15.75" customHeight="1">
      <c r="AD699" s="25"/>
    </row>
    <row r="700" ht="15.75" customHeight="1">
      <c r="AD700" s="25"/>
    </row>
    <row r="701" ht="15.75" customHeight="1">
      <c r="AD701" s="25"/>
    </row>
    <row r="702" ht="15.75" customHeight="1">
      <c r="AD702" s="25"/>
    </row>
    <row r="703" ht="15.75" customHeight="1">
      <c r="AD703" s="25"/>
    </row>
    <row r="704" ht="15.75" customHeight="1">
      <c r="AD704" s="25"/>
    </row>
    <row r="705" ht="15.75" customHeight="1">
      <c r="AD705" s="25"/>
    </row>
    <row r="706" ht="15.75" customHeight="1">
      <c r="AD706" s="25"/>
    </row>
    <row r="707" ht="15.75" customHeight="1">
      <c r="AD707" s="25"/>
    </row>
    <row r="708" ht="15.75" customHeight="1">
      <c r="AD708" s="25"/>
    </row>
    <row r="709" ht="15.75" customHeight="1">
      <c r="AD709" s="25"/>
    </row>
    <row r="710" ht="15.75" customHeight="1">
      <c r="AD710" s="25"/>
    </row>
    <row r="711" ht="15.75" customHeight="1">
      <c r="AD711" s="25"/>
    </row>
    <row r="712" ht="15.75" customHeight="1">
      <c r="AD712" s="25"/>
    </row>
    <row r="713" ht="15.75" customHeight="1">
      <c r="AD713" s="25"/>
    </row>
    <row r="714" ht="15.75" customHeight="1">
      <c r="AD714" s="25"/>
    </row>
    <row r="715" ht="15.75" customHeight="1">
      <c r="AD715" s="25"/>
    </row>
    <row r="716" ht="15.75" customHeight="1">
      <c r="AD716" s="25"/>
    </row>
    <row r="717" ht="15.75" customHeight="1">
      <c r="AD717" s="25"/>
    </row>
    <row r="718" ht="15.75" customHeight="1">
      <c r="AD718" s="25"/>
    </row>
    <row r="719" ht="15.75" customHeight="1">
      <c r="AD719" s="25"/>
    </row>
    <row r="720" ht="15.75" customHeight="1">
      <c r="AD720" s="25"/>
    </row>
    <row r="721" ht="15.75" customHeight="1">
      <c r="AD721" s="25"/>
    </row>
    <row r="722" ht="15.75" customHeight="1">
      <c r="AD722" s="25"/>
    </row>
    <row r="723" ht="15.75" customHeight="1">
      <c r="AD723" s="25"/>
    </row>
    <row r="724" ht="15.75" customHeight="1">
      <c r="AD724" s="25"/>
    </row>
    <row r="725" ht="15.75" customHeight="1">
      <c r="AD725" s="25"/>
    </row>
    <row r="726" ht="15.75" customHeight="1">
      <c r="AD726" s="25"/>
    </row>
    <row r="727" ht="15.75" customHeight="1">
      <c r="AD727" s="25"/>
    </row>
    <row r="728" ht="15.75" customHeight="1">
      <c r="AD728" s="25"/>
    </row>
    <row r="729" ht="15.75" customHeight="1">
      <c r="AD729" s="25"/>
    </row>
    <row r="730" ht="15.75" customHeight="1">
      <c r="AD730" s="25"/>
    </row>
    <row r="731" ht="15.75" customHeight="1">
      <c r="AD731" s="25"/>
    </row>
    <row r="732" ht="15.75" customHeight="1">
      <c r="AD732" s="25"/>
    </row>
    <row r="733" ht="15.75" customHeight="1">
      <c r="AD733" s="25"/>
    </row>
    <row r="734" ht="15.75" customHeight="1">
      <c r="AD734" s="25"/>
    </row>
    <row r="735" ht="15.75" customHeight="1">
      <c r="AD735" s="25"/>
    </row>
    <row r="736" ht="15.75" customHeight="1">
      <c r="AD736" s="25"/>
    </row>
    <row r="737" ht="15.75" customHeight="1">
      <c r="AD737" s="25"/>
    </row>
    <row r="738" ht="15.75" customHeight="1">
      <c r="AD738" s="25"/>
    </row>
    <row r="739" ht="15.75" customHeight="1">
      <c r="AD739" s="25"/>
    </row>
    <row r="740" ht="15.75" customHeight="1">
      <c r="AD740" s="25"/>
    </row>
    <row r="741" ht="15.75" customHeight="1">
      <c r="AD741" s="25"/>
    </row>
    <row r="742" ht="15.75" customHeight="1">
      <c r="AD742" s="25"/>
    </row>
    <row r="743" ht="15.75" customHeight="1">
      <c r="AD743" s="25"/>
    </row>
    <row r="744" ht="15.75" customHeight="1">
      <c r="AD744" s="25"/>
    </row>
    <row r="745" ht="15.75" customHeight="1">
      <c r="AD745" s="25"/>
    </row>
    <row r="746" ht="15.75" customHeight="1">
      <c r="AD746" s="25"/>
    </row>
    <row r="747" ht="15.75" customHeight="1">
      <c r="AD747" s="25"/>
    </row>
    <row r="748" ht="15.75" customHeight="1">
      <c r="AD748" s="25"/>
    </row>
    <row r="749" ht="15.75" customHeight="1">
      <c r="AD749" s="25"/>
    </row>
    <row r="750" ht="15.75" customHeight="1">
      <c r="AD750" s="25"/>
    </row>
    <row r="751" ht="15.75" customHeight="1">
      <c r="AD751" s="25"/>
    </row>
    <row r="752" ht="15.75" customHeight="1">
      <c r="AD752" s="25"/>
    </row>
    <row r="753" ht="15.75" customHeight="1">
      <c r="AD753" s="25"/>
    </row>
    <row r="754" ht="15.75" customHeight="1">
      <c r="AD754" s="25"/>
    </row>
    <row r="755" ht="15.75" customHeight="1">
      <c r="AD755" s="25"/>
    </row>
    <row r="756" ht="15.75" customHeight="1">
      <c r="AD756" s="25"/>
    </row>
    <row r="757" ht="15.75" customHeight="1">
      <c r="AD757" s="25"/>
    </row>
    <row r="758" ht="15.75" customHeight="1">
      <c r="AD758" s="25"/>
    </row>
    <row r="759" ht="15.75" customHeight="1">
      <c r="AD759" s="25"/>
    </row>
    <row r="760" ht="15.75" customHeight="1">
      <c r="AD760" s="25"/>
    </row>
    <row r="761" ht="15.75" customHeight="1">
      <c r="AD761" s="25"/>
    </row>
    <row r="762" ht="15.75" customHeight="1">
      <c r="AD762" s="25"/>
    </row>
    <row r="763" ht="15.75" customHeight="1">
      <c r="AD763" s="25"/>
    </row>
    <row r="764" ht="15.75" customHeight="1">
      <c r="AD764" s="25"/>
    </row>
    <row r="765" ht="15.75" customHeight="1">
      <c r="AD765" s="25"/>
    </row>
    <row r="766" ht="15.75" customHeight="1">
      <c r="AD766" s="25"/>
    </row>
    <row r="767" ht="15.75" customHeight="1">
      <c r="AD767" s="25"/>
    </row>
    <row r="768" ht="15.75" customHeight="1">
      <c r="AD768" s="25"/>
    </row>
    <row r="769" ht="15.75" customHeight="1">
      <c r="AD769" s="25"/>
    </row>
    <row r="770" ht="15.75" customHeight="1">
      <c r="AD770" s="25"/>
    </row>
    <row r="771" ht="15.75" customHeight="1">
      <c r="AD771" s="25"/>
    </row>
    <row r="772" ht="15.75" customHeight="1">
      <c r="AD772" s="25"/>
    </row>
    <row r="773" ht="15.75" customHeight="1">
      <c r="AD773" s="25"/>
    </row>
    <row r="774" ht="15.75" customHeight="1">
      <c r="AD774" s="25"/>
    </row>
    <row r="775" ht="15.75" customHeight="1">
      <c r="AD775" s="25"/>
    </row>
    <row r="776" ht="15.75" customHeight="1">
      <c r="AD776" s="25"/>
    </row>
    <row r="777" ht="15.75" customHeight="1">
      <c r="AD777" s="25"/>
    </row>
    <row r="778" ht="15.75" customHeight="1">
      <c r="AD778" s="25"/>
    </row>
    <row r="779" ht="15.75" customHeight="1">
      <c r="AD779" s="25"/>
    </row>
    <row r="780" ht="15.75" customHeight="1">
      <c r="AD780" s="25"/>
    </row>
    <row r="781" ht="15.75" customHeight="1">
      <c r="AD781" s="25"/>
    </row>
    <row r="782" ht="15.75" customHeight="1">
      <c r="AD782" s="25"/>
    </row>
    <row r="783" ht="15.75" customHeight="1">
      <c r="AD783" s="25"/>
    </row>
    <row r="784" ht="15.75" customHeight="1">
      <c r="AD784" s="25"/>
    </row>
    <row r="785" ht="15.75" customHeight="1">
      <c r="AD785" s="25"/>
    </row>
    <row r="786" ht="15.75" customHeight="1">
      <c r="AD786" s="25"/>
    </row>
    <row r="787" ht="15.75" customHeight="1">
      <c r="AD787" s="25"/>
    </row>
    <row r="788" ht="15.75" customHeight="1">
      <c r="AD788" s="25"/>
    </row>
    <row r="789" ht="15.75" customHeight="1">
      <c r="AD789" s="25"/>
    </row>
    <row r="790" ht="15.75" customHeight="1">
      <c r="AD790" s="25"/>
    </row>
    <row r="791" ht="15.75" customHeight="1">
      <c r="AD791" s="25"/>
    </row>
    <row r="792" ht="15.75" customHeight="1">
      <c r="AD792" s="25"/>
    </row>
    <row r="793" ht="15.75" customHeight="1">
      <c r="AD793" s="25"/>
    </row>
    <row r="794" ht="15.75" customHeight="1">
      <c r="AD794" s="25"/>
    </row>
    <row r="795" ht="15.75" customHeight="1">
      <c r="AD795" s="25"/>
    </row>
    <row r="796" ht="15.75" customHeight="1">
      <c r="AD796" s="25"/>
    </row>
    <row r="797" ht="15.75" customHeight="1">
      <c r="AD797" s="25"/>
    </row>
    <row r="798" ht="15.75" customHeight="1">
      <c r="AD798" s="25"/>
    </row>
    <row r="799" ht="15.75" customHeight="1">
      <c r="AD799" s="25"/>
    </row>
    <row r="800" ht="15.75" customHeight="1">
      <c r="AD800" s="25"/>
    </row>
    <row r="801" ht="15.75" customHeight="1">
      <c r="AD801" s="25"/>
    </row>
    <row r="802" ht="15.75" customHeight="1">
      <c r="AD802" s="25"/>
    </row>
    <row r="803" ht="15.75" customHeight="1">
      <c r="AD803" s="25"/>
    </row>
    <row r="804" ht="15.75" customHeight="1">
      <c r="AD804" s="25"/>
    </row>
    <row r="805" ht="15.75" customHeight="1">
      <c r="AD805" s="25"/>
    </row>
    <row r="806" ht="15.75" customHeight="1">
      <c r="AD806" s="25"/>
    </row>
    <row r="807" ht="15.75" customHeight="1">
      <c r="AD807" s="25"/>
    </row>
    <row r="808" ht="15.75" customHeight="1">
      <c r="AD808" s="25"/>
    </row>
    <row r="809" ht="15.75" customHeight="1">
      <c r="AD809" s="25"/>
    </row>
    <row r="810" ht="15.75" customHeight="1">
      <c r="AD810" s="25"/>
    </row>
    <row r="811" ht="15.75" customHeight="1">
      <c r="AD811" s="25"/>
    </row>
    <row r="812" ht="15.75" customHeight="1">
      <c r="AD812" s="25"/>
    </row>
    <row r="813" ht="15.75" customHeight="1">
      <c r="AD813" s="25"/>
    </row>
    <row r="814" ht="15.75" customHeight="1">
      <c r="AD814" s="25"/>
    </row>
    <row r="815" ht="15.75" customHeight="1">
      <c r="AD815" s="25"/>
    </row>
    <row r="816" ht="15.75" customHeight="1">
      <c r="AD816" s="25"/>
    </row>
    <row r="817" ht="15.75" customHeight="1">
      <c r="AD817" s="25"/>
    </row>
    <row r="818" ht="15.75" customHeight="1">
      <c r="AD818" s="25"/>
    </row>
    <row r="819" ht="15.75" customHeight="1">
      <c r="AD819" s="25"/>
    </row>
    <row r="820" ht="15.75" customHeight="1">
      <c r="AD820" s="25"/>
    </row>
    <row r="821" ht="15.75" customHeight="1">
      <c r="AD821" s="25"/>
    </row>
    <row r="822" ht="15.75" customHeight="1">
      <c r="AD822" s="25"/>
    </row>
    <row r="823" ht="15.75" customHeight="1">
      <c r="AD823" s="25"/>
    </row>
    <row r="824" ht="15.75" customHeight="1">
      <c r="AD824" s="25"/>
    </row>
    <row r="825" ht="15.75" customHeight="1">
      <c r="AD825" s="25"/>
    </row>
    <row r="826" ht="15.75" customHeight="1">
      <c r="AD826" s="25"/>
    </row>
    <row r="827" ht="15.75" customHeight="1">
      <c r="AD827" s="25"/>
    </row>
    <row r="828" ht="15.75" customHeight="1">
      <c r="AD828" s="25"/>
    </row>
    <row r="829" ht="15.75" customHeight="1">
      <c r="AD829" s="25"/>
    </row>
    <row r="830" ht="15.75" customHeight="1">
      <c r="AD830" s="25"/>
    </row>
    <row r="831" ht="15.75" customHeight="1">
      <c r="AD831" s="25"/>
    </row>
    <row r="832" ht="15.75" customHeight="1">
      <c r="AD832" s="25"/>
    </row>
    <row r="833" ht="15.75" customHeight="1">
      <c r="AD833" s="25"/>
    </row>
    <row r="834" ht="15.75" customHeight="1">
      <c r="AD834" s="25"/>
    </row>
    <row r="835" ht="15.75" customHeight="1">
      <c r="AD835" s="25"/>
    </row>
    <row r="836" ht="15.75" customHeight="1">
      <c r="AD836" s="25"/>
    </row>
    <row r="837" ht="15.75" customHeight="1">
      <c r="AD837" s="25"/>
    </row>
    <row r="838" ht="15.75" customHeight="1">
      <c r="AD838" s="25"/>
    </row>
    <row r="839" ht="15.75" customHeight="1">
      <c r="AD839" s="25"/>
    </row>
    <row r="840" ht="15.75" customHeight="1">
      <c r="AD840" s="25"/>
    </row>
    <row r="841" ht="15.75" customHeight="1">
      <c r="AD841" s="25"/>
    </row>
    <row r="842" ht="15.75" customHeight="1">
      <c r="AD842" s="25"/>
    </row>
    <row r="843" ht="15.75" customHeight="1">
      <c r="AD843" s="25"/>
    </row>
    <row r="844" ht="15.75" customHeight="1">
      <c r="AD844" s="25"/>
    </row>
    <row r="845" ht="15.75" customHeight="1">
      <c r="AD845" s="25"/>
    </row>
    <row r="846" ht="15.75" customHeight="1">
      <c r="AD846" s="25"/>
    </row>
    <row r="847" ht="15.75" customHeight="1">
      <c r="AD847" s="25"/>
    </row>
    <row r="848" ht="15.75" customHeight="1">
      <c r="AD848" s="25"/>
    </row>
    <row r="849" ht="15.75" customHeight="1">
      <c r="AD849" s="25"/>
    </row>
    <row r="850" ht="15.75" customHeight="1">
      <c r="AD850" s="25"/>
    </row>
    <row r="851" ht="15.75" customHeight="1">
      <c r="AD851" s="25"/>
    </row>
    <row r="852" ht="15.75" customHeight="1">
      <c r="AD852" s="25"/>
    </row>
    <row r="853" ht="15.75" customHeight="1">
      <c r="AD853" s="25"/>
    </row>
    <row r="854" ht="15.75" customHeight="1">
      <c r="AD854" s="25"/>
    </row>
    <row r="855" ht="15.75" customHeight="1">
      <c r="AD855" s="25"/>
    </row>
    <row r="856" ht="15.75" customHeight="1">
      <c r="AD856" s="25"/>
    </row>
    <row r="857" ht="15.75" customHeight="1">
      <c r="AD857" s="25"/>
    </row>
    <row r="858" ht="15.75" customHeight="1">
      <c r="AD858" s="25"/>
    </row>
    <row r="859" ht="15.75" customHeight="1">
      <c r="AD859" s="25"/>
    </row>
    <row r="860" ht="15.75" customHeight="1">
      <c r="AD860" s="25"/>
    </row>
    <row r="861" ht="15.75" customHeight="1">
      <c r="AD861" s="25"/>
    </row>
    <row r="862" ht="15.75" customHeight="1">
      <c r="AD862" s="25"/>
    </row>
    <row r="863" ht="15.75" customHeight="1">
      <c r="AD863" s="25"/>
    </row>
    <row r="864" ht="15.75" customHeight="1">
      <c r="AD864" s="25"/>
    </row>
    <row r="865" ht="15.75" customHeight="1">
      <c r="AD865" s="25"/>
    </row>
    <row r="866" ht="15.75" customHeight="1">
      <c r="AD866" s="25"/>
    </row>
    <row r="867" ht="15.75" customHeight="1">
      <c r="AD867" s="25"/>
    </row>
    <row r="868" ht="15.75" customHeight="1">
      <c r="AD868" s="25"/>
    </row>
    <row r="869" ht="15.75" customHeight="1">
      <c r="AD869" s="25"/>
    </row>
    <row r="870" ht="15.75" customHeight="1">
      <c r="AD870" s="25"/>
    </row>
    <row r="871" ht="15.75" customHeight="1">
      <c r="AD871" s="25"/>
    </row>
    <row r="872" ht="15.75" customHeight="1">
      <c r="AD872" s="25"/>
    </row>
    <row r="873" ht="15.75" customHeight="1">
      <c r="AD873" s="25"/>
    </row>
    <row r="874" ht="15.75" customHeight="1">
      <c r="AD874" s="25"/>
    </row>
    <row r="875" ht="15.75" customHeight="1">
      <c r="AD875" s="25"/>
    </row>
    <row r="876" ht="15.75" customHeight="1">
      <c r="AD876" s="25"/>
    </row>
    <row r="877" ht="15.75" customHeight="1">
      <c r="AD877" s="25"/>
    </row>
    <row r="878" ht="15.75" customHeight="1">
      <c r="AD878" s="25"/>
    </row>
    <row r="879" ht="15.75" customHeight="1">
      <c r="AD879" s="25"/>
    </row>
    <row r="880" ht="15.75" customHeight="1">
      <c r="AD880" s="25"/>
    </row>
    <row r="881" ht="15.75" customHeight="1">
      <c r="AD881" s="25"/>
    </row>
    <row r="882" ht="15.75" customHeight="1">
      <c r="AD882" s="25"/>
    </row>
    <row r="883" ht="15.75" customHeight="1">
      <c r="AD883" s="25"/>
    </row>
    <row r="884" ht="15.75" customHeight="1">
      <c r="AD884" s="25"/>
    </row>
    <row r="885" ht="15.75" customHeight="1">
      <c r="AD885" s="25"/>
    </row>
    <row r="886" ht="15.75" customHeight="1">
      <c r="AD886" s="25"/>
    </row>
    <row r="887" ht="15.75" customHeight="1">
      <c r="AD887" s="25"/>
    </row>
    <row r="888" ht="15.75" customHeight="1">
      <c r="AD888" s="25"/>
    </row>
    <row r="889" ht="15.75" customHeight="1">
      <c r="AD889" s="25"/>
    </row>
    <row r="890" ht="15.75" customHeight="1">
      <c r="AD890" s="25"/>
    </row>
    <row r="891" ht="15.75" customHeight="1">
      <c r="AD891" s="25"/>
    </row>
    <row r="892" ht="15.75" customHeight="1">
      <c r="AD892" s="25"/>
    </row>
    <row r="893" ht="15.75" customHeight="1">
      <c r="AD893" s="25"/>
    </row>
    <row r="894" ht="15.75" customHeight="1">
      <c r="AD894" s="25"/>
    </row>
    <row r="895" ht="15.75" customHeight="1">
      <c r="AD895" s="25"/>
    </row>
    <row r="896" ht="15.75" customHeight="1">
      <c r="AD896" s="25"/>
    </row>
    <row r="897" ht="15.75" customHeight="1">
      <c r="AD897" s="25"/>
    </row>
    <row r="898" ht="15.75" customHeight="1">
      <c r="AD898" s="25"/>
    </row>
    <row r="899" ht="15.75" customHeight="1">
      <c r="AD899" s="25"/>
    </row>
    <row r="900" ht="15.75" customHeight="1">
      <c r="AD900" s="25"/>
    </row>
    <row r="901" ht="15.75" customHeight="1">
      <c r="AD901" s="25"/>
    </row>
    <row r="902" ht="15.75" customHeight="1">
      <c r="AD902" s="25"/>
    </row>
    <row r="903" ht="15.75" customHeight="1">
      <c r="AD903" s="25"/>
    </row>
    <row r="904" ht="15.75" customHeight="1">
      <c r="AD904" s="25"/>
    </row>
    <row r="905" ht="15.75" customHeight="1">
      <c r="AD905" s="25"/>
    </row>
    <row r="906" ht="15.75" customHeight="1">
      <c r="AD906" s="25"/>
    </row>
    <row r="907" ht="15.75" customHeight="1">
      <c r="AD907" s="25"/>
    </row>
    <row r="908" ht="15.75" customHeight="1">
      <c r="AD908" s="25"/>
    </row>
    <row r="909" ht="15.75" customHeight="1">
      <c r="AD909" s="25"/>
    </row>
    <row r="910" ht="15.75" customHeight="1">
      <c r="AD910" s="25"/>
    </row>
    <row r="911" ht="15.75" customHeight="1">
      <c r="AD911" s="25"/>
    </row>
    <row r="912" ht="15.75" customHeight="1">
      <c r="AD912" s="25"/>
    </row>
    <row r="913" ht="15.75" customHeight="1">
      <c r="AD913" s="25"/>
    </row>
    <row r="914" ht="15.75" customHeight="1">
      <c r="AD914" s="25"/>
    </row>
    <row r="915" ht="15.75" customHeight="1">
      <c r="AD915" s="25"/>
    </row>
    <row r="916" ht="15.75" customHeight="1">
      <c r="AD916" s="25"/>
    </row>
    <row r="917" ht="15.75" customHeight="1">
      <c r="AD917" s="25"/>
    </row>
    <row r="918" ht="15.75" customHeight="1">
      <c r="AD918" s="25"/>
    </row>
    <row r="919" ht="15.75" customHeight="1">
      <c r="AD919" s="25"/>
    </row>
    <row r="920" ht="15.75" customHeight="1">
      <c r="AD920" s="25"/>
    </row>
    <row r="921" ht="15.75" customHeight="1">
      <c r="AD921" s="25"/>
    </row>
    <row r="922" ht="15.75" customHeight="1">
      <c r="AD922" s="25"/>
    </row>
    <row r="923" ht="15.75" customHeight="1">
      <c r="AD923" s="25"/>
    </row>
    <row r="924" ht="15.75" customHeight="1">
      <c r="AD924" s="25"/>
    </row>
    <row r="925" ht="15.75" customHeight="1">
      <c r="AD925" s="25"/>
    </row>
    <row r="926" ht="15.75" customHeight="1">
      <c r="AD926" s="25"/>
    </row>
    <row r="927" ht="15.75" customHeight="1">
      <c r="AD927" s="25"/>
    </row>
    <row r="928" ht="15.75" customHeight="1">
      <c r="AD928" s="25"/>
    </row>
    <row r="929" ht="15.75" customHeight="1">
      <c r="AD929" s="25"/>
    </row>
    <row r="930" ht="15.75" customHeight="1">
      <c r="AD930" s="25"/>
    </row>
    <row r="931" ht="15.75" customHeight="1">
      <c r="AD931" s="25"/>
    </row>
    <row r="932" ht="15.75" customHeight="1">
      <c r="AD932" s="25"/>
    </row>
    <row r="933" ht="15.75" customHeight="1">
      <c r="AD933" s="25"/>
    </row>
    <row r="934" ht="15.75" customHeight="1">
      <c r="AD934" s="25"/>
    </row>
    <row r="935" ht="15.75" customHeight="1">
      <c r="AD935" s="25"/>
    </row>
    <row r="936" ht="15.75" customHeight="1">
      <c r="AD936" s="25"/>
    </row>
    <row r="937" ht="15.75" customHeight="1">
      <c r="AD937" s="25"/>
    </row>
    <row r="938" ht="15.75" customHeight="1">
      <c r="AD938" s="25"/>
    </row>
    <row r="939" ht="15.75" customHeight="1">
      <c r="AD939" s="25"/>
    </row>
    <row r="940" ht="15.75" customHeight="1">
      <c r="AD940" s="25"/>
    </row>
    <row r="941" ht="15.75" customHeight="1">
      <c r="AD941" s="25"/>
    </row>
    <row r="942" ht="15.75" customHeight="1">
      <c r="AD942" s="25"/>
    </row>
    <row r="943" ht="15.75" customHeight="1">
      <c r="AD943" s="25"/>
    </row>
    <row r="944" ht="15.75" customHeight="1">
      <c r="AD944" s="25"/>
    </row>
    <row r="945" ht="15.75" customHeight="1">
      <c r="AD945" s="25"/>
    </row>
    <row r="946" ht="15.75" customHeight="1">
      <c r="AD946" s="25"/>
    </row>
    <row r="947" ht="15.75" customHeight="1">
      <c r="AD947" s="25"/>
    </row>
    <row r="948" ht="15.75" customHeight="1">
      <c r="AD948" s="25"/>
    </row>
    <row r="949" ht="15.75" customHeight="1">
      <c r="AD949" s="25"/>
    </row>
    <row r="950" ht="15.75" customHeight="1">
      <c r="AD950" s="25"/>
    </row>
    <row r="951" ht="15.75" customHeight="1">
      <c r="AD951" s="25"/>
    </row>
    <row r="952" ht="15.75" customHeight="1">
      <c r="AD952" s="25"/>
    </row>
    <row r="953" ht="15.75" customHeight="1">
      <c r="AD953" s="25"/>
    </row>
    <row r="954" ht="15.75" customHeight="1">
      <c r="AD954" s="25"/>
    </row>
    <row r="955" ht="15.75" customHeight="1">
      <c r="AD955" s="25"/>
    </row>
    <row r="956" ht="15.75" customHeight="1">
      <c r="AD956" s="25"/>
    </row>
    <row r="957" ht="15.75" customHeight="1">
      <c r="AD957" s="25"/>
    </row>
    <row r="958" ht="15.75" customHeight="1">
      <c r="AD958" s="25"/>
    </row>
    <row r="959" ht="15.75" customHeight="1">
      <c r="AD959" s="25"/>
    </row>
    <row r="960" ht="15.75" customHeight="1">
      <c r="AD960" s="25"/>
    </row>
    <row r="961" ht="15.75" customHeight="1">
      <c r="AD961" s="25"/>
    </row>
    <row r="962" ht="15.75" customHeight="1">
      <c r="AD962" s="25"/>
    </row>
    <row r="963" ht="15.75" customHeight="1">
      <c r="AD963" s="25"/>
    </row>
    <row r="964" ht="15.75" customHeight="1">
      <c r="AD964" s="25"/>
    </row>
    <row r="965" ht="15.75" customHeight="1">
      <c r="AD965" s="25"/>
    </row>
    <row r="966" ht="15.75" customHeight="1">
      <c r="AD966" s="25"/>
    </row>
    <row r="967" ht="15.75" customHeight="1">
      <c r="AD967" s="25"/>
    </row>
    <row r="968" ht="15.75" customHeight="1">
      <c r="AD968" s="25"/>
    </row>
    <row r="969" ht="15.75" customHeight="1">
      <c r="AD969" s="25"/>
    </row>
    <row r="970" ht="15.75" customHeight="1">
      <c r="AD970" s="25"/>
    </row>
    <row r="971" ht="15.75" customHeight="1">
      <c r="AD971" s="25"/>
    </row>
    <row r="972" ht="15.75" customHeight="1">
      <c r="AD972" s="25"/>
    </row>
    <row r="973" ht="15.75" customHeight="1">
      <c r="AD973" s="25"/>
    </row>
    <row r="974" ht="15.75" customHeight="1">
      <c r="AD974" s="25"/>
    </row>
    <row r="975" ht="15.75" customHeight="1">
      <c r="AD975" s="25"/>
    </row>
    <row r="976" ht="15.75" customHeight="1">
      <c r="AD976" s="25"/>
    </row>
    <row r="977" ht="15.75" customHeight="1">
      <c r="AD977" s="25"/>
    </row>
    <row r="978" ht="15.75" customHeight="1">
      <c r="AD978" s="25"/>
    </row>
    <row r="979" ht="15.75" customHeight="1">
      <c r="AD979" s="25"/>
    </row>
    <row r="980" ht="15.75" customHeight="1">
      <c r="AD980" s="25"/>
    </row>
    <row r="981" ht="15.75" customHeight="1">
      <c r="AD981" s="25"/>
    </row>
    <row r="982" ht="15.75" customHeight="1">
      <c r="AD982" s="25"/>
    </row>
    <row r="983" ht="15.75" customHeight="1">
      <c r="AD983" s="25"/>
    </row>
    <row r="984" ht="15.75" customHeight="1">
      <c r="AD984" s="25"/>
    </row>
    <row r="985" ht="15.75" customHeight="1">
      <c r="AD985" s="25"/>
    </row>
    <row r="986" ht="15.75" customHeight="1">
      <c r="AD986" s="25"/>
    </row>
    <row r="987" ht="15.75" customHeight="1">
      <c r="AD987" s="25"/>
    </row>
    <row r="988" ht="15.75" customHeight="1">
      <c r="AD988" s="25"/>
    </row>
    <row r="989" ht="15.75" customHeight="1">
      <c r="AD989" s="25"/>
    </row>
    <row r="990" ht="15.75" customHeight="1">
      <c r="AD990" s="25"/>
    </row>
    <row r="991" ht="15.75" customHeight="1">
      <c r="AD991" s="25"/>
    </row>
    <row r="992" ht="15.75" customHeight="1">
      <c r="AD992" s="25"/>
    </row>
    <row r="993" ht="15.75" customHeight="1">
      <c r="AD993" s="25"/>
    </row>
    <row r="994" ht="15.75" customHeight="1">
      <c r="AD994" s="25"/>
    </row>
    <row r="995" ht="15.75" customHeight="1">
      <c r="AD995" s="25"/>
    </row>
    <row r="996" ht="15.75" customHeight="1">
      <c r="AD996" s="25"/>
    </row>
    <row r="997" ht="15.75" customHeight="1">
      <c r="AD997" s="25"/>
    </row>
    <row r="998" ht="15.75" customHeight="1">
      <c r="AD998" s="25"/>
    </row>
    <row r="999" ht="15.75" customHeight="1">
      <c r="AD999" s="25"/>
    </row>
    <row r="1000" ht="15.75" customHeight="1">
      <c r="AD1000" s="25"/>
    </row>
  </sheetData>
  <printOptions/>
  <pageMargins bottom="0.75" footer="0.0" header="0.0" left="0.7" right="0.7" top="0.75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8" width="10.86"/>
    <col customWidth="1" min="9" max="9" width="10.14"/>
    <col customWidth="1" min="10" max="10" width="9.86"/>
    <col customWidth="1" min="11" max="11" width="11.14"/>
    <col customWidth="1" min="12" max="30" width="8.71"/>
  </cols>
  <sheetData>
    <row r="2">
      <c r="A2" s="2" t="s">
        <v>47</v>
      </c>
      <c r="B2" s="2"/>
      <c r="C2" s="172" t="s">
        <v>211</v>
      </c>
      <c r="D2" s="2"/>
      <c r="E2" s="2"/>
      <c r="F2" s="2"/>
      <c r="G2" s="2"/>
      <c r="H2" s="2"/>
      <c r="I2" s="2"/>
      <c r="J2" s="2"/>
      <c r="K2" s="2"/>
    </row>
    <row r="3">
      <c r="A3" s="2" t="s">
        <v>49</v>
      </c>
      <c r="B3" s="2"/>
      <c r="C3" s="172">
        <v>9000582.0</v>
      </c>
      <c r="D3" s="2"/>
      <c r="E3" s="2"/>
      <c r="F3" s="2"/>
      <c r="G3" s="2"/>
      <c r="H3" s="2"/>
      <c r="I3" s="2"/>
      <c r="J3" s="2"/>
      <c r="K3" s="2"/>
    </row>
    <row r="4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7">
      <c r="A7" s="82" t="s">
        <v>2</v>
      </c>
      <c r="B7" s="13" t="s">
        <v>55</v>
      </c>
      <c r="C7" s="83" t="s">
        <v>56</v>
      </c>
      <c r="D7" s="84" t="s">
        <v>57</v>
      </c>
      <c r="E7" s="84" t="s">
        <v>58</v>
      </c>
      <c r="F7" s="84" t="s">
        <v>125</v>
      </c>
      <c r="G7" s="84" t="s">
        <v>60</v>
      </c>
      <c r="H7" s="84" t="s">
        <v>61</v>
      </c>
      <c r="I7" s="84" t="s">
        <v>62</v>
      </c>
      <c r="J7" s="84" t="s">
        <v>63</v>
      </c>
      <c r="K7" s="84" t="s">
        <v>64</v>
      </c>
    </row>
    <row r="8">
      <c r="A8" s="36" t="s">
        <v>32</v>
      </c>
      <c r="B8" s="67"/>
      <c r="C8" s="67"/>
      <c r="D8" s="88">
        <v>158.63</v>
      </c>
      <c r="E8" s="89">
        <v>71.45</v>
      </c>
      <c r="F8" s="88">
        <v>179.74</v>
      </c>
      <c r="G8" s="90">
        <v>160.08</v>
      </c>
      <c r="H8" s="88">
        <v>104.74</v>
      </c>
      <c r="I8" s="90">
        <v>0.0</v>
      </c>
      <c r="J8" s="90"/>
      <c r="K8" s="90"/>
    </row>
    <row r="9">
      <c r="A9" s="36" t="s">
        <v>33</v>
      </c>
      <c r="B9" s="67"/>
      <c r="C9" s="67"/>
      <c r="D9" s="88"/>
      <c r="E9" s="89"/>
      <c r="F9" s="88">
        <v>175.18</v>
      </c>
      <c r="G9" s="90">
        <v>143.52</v>
      </c>
      <c r="H9" s="88">
        <v>162.13</v>
      </c>
      <c r="I9" s="90">
        <v>135.08</v>
      </c>
      <c r="J9" s="90"/>
      <c r="K9" s="90"/>
    </row>
    <row r="10">
      <c r="A10" s="36" t="s">
        <v>34</v>
      </c>
      <c r="B10" s="67"/>
      <c r="C10" s="67"/>
      <c r="D10" s="88"/>
      <c r="E10" s="89"/>
      <c r="F10" s="88">
        <v>190.36</v>
      </c>
      <c r="G10" s="90">
        <v>184.96</v>
      </c>
      <c r="H10" s="88">
        <v>173.67</v>
      </c>
      <c r="I10" s="90">
        <v>174.57</v>
      </c>
      <c r="J10" s="90"/>
      <c r="K10" s="90"/>
    </row>
    <row r="11">
      <c r="A11" s="36" t="s">
        <v>35</v>
      </c>
      <c r="B11" s="67"/>
      <c r="C11" s="67"/>
      <c r="D11" s="88"/>
      <c r="E11" s="89"/>
      <c r="F11" s="88">
        <v>194.22</v>
      </c>
      <c r="G11" s="90">
        <v>181.28</v>
      </c>
      <c r="H11" s="88">
        <v>178.98</v>
      </c>
      <c r="I11" s="90">
        <v>192.72</v>
      </c>
      <c r="J11" s="90"/>
      <c r="K11" s="90"/>
    </row>
    <row r="12">
      <c r="A12" s="36" t="s">
        <v>36</v>
      </c>
      <c r="B12" s="67"/>
      <c r="C12" s="67"/>
      <c r="D12" s="88"/>
      <c r="E12" s="89"/>
      <c r="F12" s="88">
        <v>207.42</v>
      </c>
      <c r="G12" s="90">
        <v>214.73</v>
      </c>
      <c r="H12" s="88">
        <v>180.44</v>
      </c>
      <c r="I12" s="90">
        <v>197.69</v>
      </c>
      <c r="J12" s="90"/>
      <c r="K12" s="90"/>
    </row>
    <row r="13">
      <c r="A13" s="36" t="s">
        <v>37</v>
      </c>
      <c r="B13" s="67"/>
      <c r="C13" s="67"/>
      <c r="D13" s="88"/>
      <c r="E13" s="89"/>
      <c r="F13" s="88">
        <v>205.07</v>
      </c>
      <c r="G13" s="90">
        <v>208.8</v>
      </c>
      <c r="H13" s="88">
        <v>184.32</v>
      </c>
      <c r="I13" s="90">
        <v>210.98</v>
      </c>
      <c r="J13" s="90"/>
      <c r="K13" s="90"/>
    </row>
    <row r="14">
      <c r="A14" s="36" t="s">
        <v>38</v>
      </c>
      <c r="B14" s="67"/>
      <c r="C14" s="67"/>
      <c r="D14" s="98"/>
      <c r="E14" s="99"/>
      <c r="F14" s="98">
        <v>203.86</v>
      </c>
      <c r="G14" s="100">
        <v>185.89</v>
      </c>
      <c r="H14" s="98">
        <v>187.33</v>
      </c>
      <c r="I14" s="100">
        <v>221.27</v>
      </c>
      <c r="J14" s="100"/>
      <c r="K14" s="100"/>
    </row>
    <row r="15">
      <c r="A15" s="36" t="s">
        <v>39</v>
      </c>
      <c r="B15" s="67"/>
      <c r="C15" s="67"/>
      <c r="D15" s="98"/>
      <c r="E15" s="99"/>
      <c r="F15" s="98">
        <v>197.22</v>
      </c>
      <c r="G15" s="100">
        <v>170.69</v>
      </c>
      <c r="H15" s="98">
        <v>187.44</v>
      </c>
      <c r="I15" s="100">
        <v>205.28</v>
      </c>
      <c r="J15" s="100"/>
      <c r="K15" s="100"/>
    </row>
    <row r="16">
      <c r="A16" s="36" t="s">
        <v>40</v>
      </c>
      <c r="B16" s="67"/>
      <c r="C16" s="67"/>
      <c r="D16" s="98"/>
      <c r="E16" s="99"/>
      <c r="F16" s="98">
        <v>200.43</v>
      </c>
      <c r="G16" s="100">
        <v>161.64</v>
      </c>
      <c r="H16" s="98">
        <v>184.79</v>
      </c>
      <c r="I16" s="100">
        <v>196.9</v>
      </c>
      <c r="J16" s="100"/>
      <c r="K16" s="100"/>
    </row>
    <row r="17">
      <c r="A17" s="36" t="s">
        <v>41</v>
      </c>
      <c r="B17" s="67"/>
      <c r="C17" s="67"/>
      <c r="D17" s="98"/>
      <c r="E17" s="99"/>
      <c r="F17" s="98">
        <v>198.59</v>
      </c>
      <c r="G17" s="100">
        <v>157.81</v>
      </c>
      <c r="H17" s="98">
        <v>183.71</v>
      </c>
      <c r="I17" s="100">
        <v>181.72</v>
      </c>
      <c r="J17" s="100"/>
      <c r="K17" s="100"/>
    </row>
    <row r="18">
      <c r="A18" s="36" t="s">
        <v>42</v>
      </c>
      <c r="B18" s="67"/>
      <c r="C18" s="67"/>
      <c r="D18" s="98"/>
      <c r="E18" s="99"/>
      <c r="F18" s="98">
        <v>203.52</v>
      </c>
      <c r="G18" s="100">
        <v>160.54</v>
      </c>
      <c r="H18" s="98">
        <v>187.97</v>
      </c>
      <c r="I18" s="100">
        <v>194.44</v>
      </c>
      <c r="J18" s="100"/>
      <c r="K18" s="100"/>
    </row>
    <row r="19">
      <c r="A19" s="36" t="s">
        <v>43</v>
      </c>
      <c r="B19" s="67"/>
      <c r="C19" s="67"/>
      <c r="D19" s="98"/>
      <c r="E19" s="99"/>
      <c r="F19" s="98">
        <v>171.47</v>
      </c>
      <c r="G19" s="100">
        <v>96.93</v>
      </c>
      <c r="H19" s="98">
        <v>187.78</v>
      </c>
      <c r="I19" s="100">
        <v>182.63</v>
      </c>
      <c r="J19" s="100"/>
      <c r="K19" s="100"/>
    </row>
    <row r="20">
      <c r="A20" s="45" t="s">
        <v>45</v>
      </c>
      <c r="B20" s="109"/>
      <c r="C20" s="109"/>
      <c r="D20" s="132"/>
      <c r="E20" s="133"/>
      <c r="F20" s="132">
        <f>SUM(F8:F19)</f>
        <v>2327.08</v>
      </c>
      <c r="G20" s="132"/>
      <c r="H20" s="132">
        <f t="shared" ref="H20:I20" si="1">SUM(H8:H19)</f>
        <v>2103.3</v>
      </c>
      <c r="I20" s="115">
        <f t="shared" si="1"/>
        <v>2093.28</v>
      </c>
      <c r="J20" s="112"/>
      <c r="K20" s="1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4">
      <c r="A4" s="2" t="s">
        <v>47</v>
      </c>
      <c r="B4" s="2"/>
      <c r="C4" s="172" t="s">
        <v>212</v>
      </c>
      <c r="D4" s="2"/>
      <c r="E4" s="2"/>
      <c r="F4" s="2"/>
      <c r="G4" s="2"/>
      <c r="H4" s="2"/>
      <c r="I4" s="2"/>
      <c r="J4" s="2"/>
      <c r="K4" s="2"/>
    </row>
    <row r="5">
      <c r="A5" s="2" t="s">
        <v>49</v>
      </c>
      <c r="B5" s="2"/>
      <c r="C5" s="172">
        <v>1.6002434E7</v>
      </c>
      <c r="D5" s="2"/>
      <c r="E5" s="2"/>
      <c r="F5" s="2"/>
      <c r="G5" s="2"/>
      <c r="H5" s="2"/>
      <c r="I5" s="2"/>
      <c r="J5" s="2"/>
      <c r="K5" s="2"/>
    </row>
    <row r="6">
      <c r="A6" s="2" t="s">
        <v>52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9">
      <c r="A9" s="82" t="s">
        <v>2</v>
      </c>
      <c r="B9" s="13" t="s">
        <v>55</v>
      </c>
      <c r="C9" s="83" t="s">
        <v>56</v>
      </c>
      <c r="D9" s="84" t="s">
        <v>213</v>
      </c>
      <c r="E9" s="84" t="s">
        <v>58</v>
      </c>
      <c r="F9" s="84" t="s">
        <v>125</v>
      </c>
      <c r="G9" s="84" t="s">
        <v>60</v>
      </c>
      <c r="H9" s="84" t="s">
        <v>61</v>
      </c>
      <c r="I9" s="84" t="s">
        <v>62</v>
      </c>
      <c r="J9" s="84" t="s">
        <v>63</v>
      </c>
      <c r="K9" s="84" t="s">
        <v>64</v>
      </c>
    </row>
    <row r="10">
      <c r="A10" s="36" t="s">
        <v>32</v>
      </c>
      <c r="B10" s="67"/>
      <c r="C10" s="67"/>
      <c r="D10" s="88">
        <v>579.53</v>
      </c>
      <c r="E10" s="89">
        <v>1148.03</v>
      </c>
      <c r="F10" s="88"/>
      <c r="G10" s="90"/>
      <c r="H10" s="88"/>
      <c r="I10" s="90"/>
      <c r="J10" s="90"/>
      <c r="K10" s="90"/>
    </row>
    <row r="11">
      <c r="A11" s="36" t="s">
        <v>33</v>
      </c>
      <c r="B11" s="67"/>
      <c r="C11" s="67"/>
      <c r="D11" s="88"/>
      <c r="E11" s="88"/>
      <c r="F11" s="88"/>
      <c r="G11" s="90"/>
      <c r="H11" s="88"/>
      <c r="I11" s="90"/>
      <c r="J11" s="90"/>
      <c r="K11" s="90"/>
    </row>
    <row r="12">
      <c r="A12" s="36" t="s">
        <v>34</v>
      </c>
      <c r="B12" s="67"/>
      <c r="C12" s="67"/>
      <c r="D12" s="88"/>
      <c r="E12" s="88"/>
      <c r="F12" s="88"/>
      <c r="G12" s="90"/>
      <c r="H12" s="88"/>
      <c r="I12" s="90"/>
      <c r="J12" s="90"/>
      <c r="K12" s="90"/>
    </row>
    <row r="13">
      <c r="A13" s="36" t="s">
        <v>35</v>
      </c>
      <c r="B13" s="67"/>
      <c r="C13" s="67"/>
      <c r="D13" s="88"/>
      <c r="E13" s="88"/>
      <c r="F13" s="88"/>
      <c r="G13" s="90"/>
      <c r="H13" s="88"/>
      <c r="I13" s="90"/>
      <c r="J13" s="90"/>
      <c r="K13" s="90"/>
    </row>
    <row r="14">
      <c r="A14" s="36" t="s">
        <v>36</v>
      </c>
      <c r="B14" s="67"/>
      <c r="C14" s="67"/>
      <c r="D14" s="88"/>
      <c r="E14" s="88"/>
      <c r="F14" s="88"/>
      <c r="G14" s="90"/>
      <c r="H14" s="88"/>
      <c r="I14" s="90"/>
      <c r="J14" s="90"/>
      <c r="K14" s="90"/>
    </row>
    <row r="15">
      <c r="A15" s="36" t="s">
        <v>37</v>
      </c>
      <c r="B15" s="67"/>
      <c r="C15" s="67"/>
      <c r="D15" s="88"/>
      <c r="E15" s="88"/>
      <c r="F15" s="88"/>
      <c r="G15" s="90"/>
      <c r="H15" s="88"/>
      <c r="I15" s="90"/>
      <c r="J15" s="90"/>
      <c r="K15" s="90"/>
    </row>
    <row r="16">
      <c r="A16" s="36" t="s">
        <v>38</v>
      </c>
      <c r="B16" s="67"/>
      <c r="C16" s="67"/>
      <c r="D16" s="98"/>
      <c r="E16" s="98"/>
      <c r="F16" s="98">
        <v>66.51</v>
      </c>
      <c r="G16" s="100">
        <v>139.65</v>
      </c>
      <c r="H16" s="98"/>
      <c r="I16" s="100"/>
      <c r="J16" s="100"/>
      <c r="K16" s="100"/>
    </row>
    <row r="17">
      <c r="A17" s="36" t="s">
        <v>39</v>
      </c>
      <c r="B17" s="67"/>
      <c r="C17" s="67"/>
      <c r="D17" s="98"/>
      <c r="E17" s="98"/>
      <c r="F17" s="98">
        <v>269.98</v>
      </c>
      <c r="G17" s="100">
        <v>532.82</v>
      </c>
      <c r="H17" s="98"/>
      <c r="I17" s="100"/>
      <c r="J17" s="100"/>
      <c r="K17" s="100"/>
    </row>
    <row r="18">
      <c r="A18" s="36" t="s">
        <v>40</v>
      </c>
      <c r="B18" s="67"/>
      <c r="C18" s="67"/>
      <c r="D18" s="98"/>
      <c r="E18" s="98"/>
      <c r="F18" s="98">
        <v>288.73</v>
      </c>
      <c r="G18" s="100">
        <v>521.25</v>
      </c>
      <c r="H18" s="98"/>
      <c r="I18" s="100"/>
      <c r="J18" s="100"/>
      <c r="K18" s="100"/>
    </row>
    <row r="19">
      <c r="A19" s="36" t="s">
        <v>41</v>
      </c>
      <c r="B19" s="67"/>
      <c r="C19" s="67"/>
      <c r="D19" s="98"/>
      <c r="E19" s="98"/>
      <c r="F19" s="98">
        <v>283.34</v>
      </c>
      <c r="G19" s="100">
        <v>508.48</v>
      </c>
      <c r="H19" s="98"/>
      <c r="I19" s="100"/>
      <c r="J19" s="100"/>
      <c r="K19" s="100"/>
    </row>
    <row r="20">
      <c r="A20" s="36" t="s">
        <v>42</v>
      </c>
      <c r="B20" s="67"/>
      <c r="C20" s="67"/>
      <c r="D20" s="98"/>
      <c r="E20" s="98"/>
      <c r="F20" s="98">
        <v>199.49</v>
      </c>
      <c r="G20" s="101">
        <v>334.7</v>
      </c>
      <c r="H20" s="98"/>
      <c r="I20" s="100"/>
      <c r="J20" s="100"/>
      <c r="K20" s="100"/>
    </row>
    <row r="21">
      <c r="A21" s="36" t="s">
        <v>43</v>
      </c>
      <c r="B21" s="67"/>
      <c r="C21" s="67"/>
      <c r="D21" s="98"/>
      <c r="E21" s="98"/>
      <c r="F21" s="98">
        <v>208.41</v>
      </c>
      <c r="G21" s="100">
        <v>350.81</v>
      </c>
      <c r="H21" s="98"/>
      <c r="I21" s="100"/>
      <c r="J21" s="100"/>
      <c r="K21" s="100"/>
    </row>
    <row r="22">
      <c r="A22" s="45" t="s">
        <v>45</v>
      </c>
      <c r="B22" s="109"/>
      <c r="C22" s="109"/>
      <c r="D22" s="132"/>
      <c r="E22" s="132"/>
      <c r="F22" s="132">
        <f>SUM(F16:F21)</f>
        <v>1316.46</v>
      </c>
      <c r="G22" s="132"/>
      <c r="H22" s="132"/>
      <c r="I22" s="115"/>
      <c r="J22" s="112"/>
      <c r="K22" s="112"/>
    </row>
    <row r="29">
      <c r="J29" s="173"/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3">
      <c r="A3" s="2" t="s">
        <v>47</v>
      </c>
      <c r="B3" s="2"/>
      <c r="C3" s="172" t="s">
        <v>212</v>
      </c>
      <c r="D3" s="2"/>
      <c r="E3" s="2"/>
      <c r="F3" s="2"/>
      <c r="G3" s="2"/>
      <c r="H3" s="2"/>
      <c r="I3" s="2"/>
    </row>
    <row r="4">
      <c r="A4" s="2" t="s">
        <v>49</v>
      </c>
      <c r="B4" s="2"/>
      <c r="C4" s="172">
        <v>1.6002434E7</v>
      </c>
      <c r="D4" s="2"/>
      <c r="E4" s="2"/>
      <c r="F4" s="2"/>
      <c r="G4" s="2"/>
      <c r="H4" s="2"/>
      <c r="I4" s="2"/>
    </row>
    <row r="5">
      <c r="A5" s="2" t="s">
        <v>52</v>
      </c>
      <c r="B5" s="2"/>
      <c r="C5" s="172" t="s">
        <v>214</v>
      </c>
      <c r="D5" s="2"/>
      <c r="E5" s="2"/>
      <c r="F5" s="2"/>
      <c r="G5" s="2"/>
      <c r="H5" s="2"/>
      <c r="I5" s="2"/>
    </row>
    <row r="8">
      <c r="A8" s="82" t="s">
        <v>2</v>
      </c>
      <c r="B8" s="13" t="s">
        <v>55</v>
      </c>
      <c r="C8" s="83" t="s">
        <v>56</v>
      </c>
      <c r="D8" s="84" t="s">
        <v>125</v>
      </c>
      <c r="E8" s="84" t="s">
        <v>60</v>
      </c>
      <c r="F8" s="84" t="s">
        <v>124</v>
      </c>
      <c r="G8" s="84" t="s">
        <v>58</v>
      </c>
      <c r="H8" s="84" t="s">
        <v>215</v>
      </c>
      <c r="I8" s="84" t="s">
        <v>216</v>
      </c>
    </row>
    <row r="9">
      <c r="A9" s="36" t="s">
        <v>32</v>
      </c>
      <c r="B9" s="67"/>
      <c r="C9" s="67"/>
      <c r="D9" s="88"/>
      <c r="E9" s="90"/>
      <c r="F9" s="88"/>
      <c r="G9" s="90"/>
      <c r="H9" s="90"/>
      <c r="I9" s="90"/>
    </row>
    <row r="10">
      <c r="A10" s="36" t="s">
        <v>33</v>
      </c>
      <c r="B10" s="67"/>
      <c r="C10" s="67"/>
      <c r="D10" s="88"/>
      <c r="E10" s="90"/>
      <c r="F10" s="88"/>
      <c r="G10" s="90"/>
      <c r="H10" s="90"/>
      <c r="I10" s="90"/>
    </row>
    <row r="11">
      <c r="A11" s="36" t="s">
        <v>34</v>
      </c>
      <c r="B11" s="67"/>
      <c r="C11" s="67"/>
      <c r="D11" s="88"/>
      <c r="E11" s="90"/>
      <c r="F11" s="88"/>
      <c r="G11" s="90"/>
      <c r="H11" s="90"/>
      <c r="I11" s="90"/>
    </row>
    <row r="12">
      <c r="A12" s="36" t="s">
        <v>35</v>
      </c>
      <c r="B12" s="67"/>
      <c r="C12" s="67"/>
      <c r="D12" s="88"/>
      <c r="E12" s="90"/>
      <c r="F12" s="88"/>
      <c r="G12" s="90"/>
      <c r="H12" s="90"/>
      <c r="I12" s="90"/>
    </row>
    <row r="13">
      <c r="A13" s="36" t="s">
        <v>36</v>
      </c>
      <c r="B13" s="67"/>
      <c r="C13" s="67"/>
      <c r="D13" s="88"/>
      <c r="E13" s="90"/>
      <c r="F13" s="88"/>
      <c r="G13" s="90"/>
      <c r="H13" s="90"/>
      <c r="I13" s="90"/>
    </row>
    <row r="14">
      <c r="A14" s="36" t="s">
        <v>37</v>
      </c>
      <c r="B14" s="67"/>
      <c r="C14" s="67"/>
      <c r="D14" s="88"/>
      <c r="E14" s="90"/>
      <c r="F14" s="88"/>
      <c r="G14" s="90"/>
      <c r="H14" s="90"/>
      <c r="I14" s="90"/>
    </row>
    <row r="15">
      <c r="A15" s="36" t="s">
        <v>38</v>
      </c>
      <c r="B15" s="67"/>
      <c r="C15" s="67"/>
      <c r="D15" s="98">
        <v>66.51</v>
      </c>
      <c r="E15" s="100">
        <v>139.65</v>
      </c>
      <c r="F15" s="98"/>
      <c r="G15" s="100"/>
      <c r="H15" s="100"/>
      <c r="I15" s="100"/>
    </row>
    <row r="16">
      <c r="A16" s="36" t="s">
        <v>39</v>
      </c>
      <c r="B16" s="67"/>
      <c r="C16" s="67"/>
      <c r="D16" s="98"/>
      <c r="E16" s="100"/>
      <c r="F16" s="98"/>
      <c r="G16" s="100"/>
      <c r="H16" s="100"/>
      <c r="I16" s="100"/>
    </row>
    <row r="17">
      <c r="A17" s="36" t="s">
        <v>40</v>
      </c>
      <c r="B17" s="67"/>
      <c r="C17" s="67"/>
      <c r="D17" s="98"/>
      <c r="E17" s="100"/>
      <c r="F17" s="98"/>
      <c r="G17" s="100"/>
      <c r="H17" s="100"/>
      <c r="I17" s="100"/>
    </row>
    <row r="18">
      <c r="A18" s="36" t="s">
        <v>41</v>
      </c>
      <c r="B18" s="67"/>
      <c r="C18" s="67"/>
      <c r="D18" s="98">
        <v>283.34</v>
      </c>
      <c r="E18" s="100">
        <v>508.48</v>
      </c>
      <c r="F18" s="98"/>
      <c r="G18" s="100"/>
      <c r="H18" s="100"/>
      <c r="I18" s="100"/>
    </row>
    <row r="19">
      <c r="A19" s="36" t="s">
        <v>42</v>
      </c>
      <c r="B19" s="67"/>
      <c r="C19" s="67"/>
      <c r="D19" s="98">
        <v>199.49</v>
      </c>
      <c r="E19" s="101">
        <v>334.7</v>
      </c>
      <c r="F19" s="98"/>
      <c r="G19" s="100"/>
      <c r="H19" s="100"/>
      <c r="I19" s="100"/>
    </row>
    <row r="20">
      <c r="A20" s="36" t="s">
        <v>43</v>
      </c>
      <c r="B20" s="67"/>
      <c r="C20" s="67"/>
      <c r="D20" s="98"/>
      <c r="E20" s="100"/>
      <c r="F20" s="98"/>
      <c r="G20" s="100"/>
      <c r="H20" s="100"/>
      <c r="I20" s="100"/>
    </row>
    <row r="21">
      <c r="A21" s="45" t="s">
        <v>45</v>
      </c>
      <c r="B21" s="109"/>
      <c r="C21" s="109"/>
      <c r="D21" s="132"/>
      <c r="E21" s="132"/>
      <c r="F21" s="132"/>
      <c r="G21" s="115"/>
      <c r="H21" s="112"/>
      <c r="I21" s="112"/>
    </row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9.86"/>
    <col customWidth="1" min="7" max="26" width="8.71"/>
  </cols>
  <sheetData>
    <row r="2">
      <c r="A2" s="2" t="s">
        <v>187</v>
      </c>
      <c r="B2" s="2"/>
      <c r="C2" s="2"/>
      <c r="D2" s="2"/>
      <c r="E2" s="2"/>
      <c r="F2" s="2"/>
      <c r="G2" s="2" t="s">
        <v>217</v>
      </c>
      <c r="H2" s="2"/>
      <c r="I2" s="2"/>
    </row>
    <row r="3">
      <c r="A3" s="2" t="s">
        <v>189</v>
      </c>
      <c r="B3" s="2"/>
      <c r="C3" s="2"/>
      <c r="D3" s="2"/>
      <c r="E3" s="2"/>
      <c r="F3" s="2"/>
      <c r="G3" s="2">
        <v>1.2000152E7</v>
      </c>
      <c r="H3" s="2"/>
      <c r="I3" s="2"/>
    </row>
    <row r="4">
      <c r="A4" s="2" t="s">
        <v>191</v>
      </c>
      <c r="B4" s="2"/>
      <c r="C4" s="2"/>
      <c r="D4" s="2"/>
      <c r="E4" s="2"/>
      <c r="F4" s="2"/>
      <c r="G4" s="2" t="s">
        <v>218</v>
      </c>
      <c r="H4" s="2"/>
      <c r="I4" s="2"/>
    </row>
    <row r="7">
      <c r="A7" s="82" t="s">
        <v>2</v>
      </c>
      <c r="B7" s="13" t="s">
        <v>55</v>
      </c>
      <c r="C7" s="13" t="s">
        <v>192</v>
      </c>
      <c r="D7" s="13" t="s">
        <v>71</v>
      </c>
      <c r="E7" s="13" t="s">
        <v>72</v>
      </c>
      <c r="F7" s="13" t="s">
        <v>73</v>
      </c>
      <c r="G7" s="83" t="s">
        <v>74</v>
      </c>
      <c r="H7" s="85" t="s">
        <v>75</v>
      </c>
      <c r="I7" s="68" t="s">
        <v>76</v>
      </c>
      <c r="J7" s="68" t="s">
        <v>77</v>
      </c>
      <c r="K7" s="68" t="s">
        <v>78</v>
      </c>
      <c r="L7" s="68" t="s">
        <v>79</v>
      </c>
      <c r="M7" s="68" t="s">
        <v>80</v>
      </c>
      <c r="N7" s="68" t="s">
        <v>81</v>
      </c>
      <c r="O7" s="68" t="s">
        <v>82</v>
      </c>
      <c r="P7" s="68" t="s">
        <v>115</v>
      </c>
      <c r="Q7" s="68" t="s">
        <v>104</v>
      </c>
    </row>
    <row r="8">
      <c r="A8" s="36" t="s">
        <v>32</v>
      </c>
      <c r="B8" s="67"/>
      <c r="C8" s="67"/>
      <c r="D8" s="91">
        <v>864.06</v>
      </c>
      <c r="E8" s="67">
        <v>2612.56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</row>
    <row r="9">
      <c r="A9" s="36" t="s">
        <v>33</v>
      </c>
      <c r="B9" s="67"/>
      <c r="C9" s="67"/>
      <c r="D9" s="91">
        <v>736.54</v>
      </c>
      <c r="E9" s="67">
        <v>2317.02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>
      <c r="A10" s="36" t="s">
        <v>34</v>
      </c>
      <c r="B10" s="67"/>
      <c r="C10" s="67"/>
      <c r="D10" s="91">
        <v>750.1</v>
      </c>
      <c r="E10" s="67">
        <v>2367.22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>
      <c r="A11" s="36" t="s">
        <v>35</v>
      </c>
      <c r="B11" s="67"/>
      <c r="C11" s="67"/>
      <c r="D11" s="91">
        <v>960.43</v>
      </c>
      <c r="E11" s="67">
        <v>3146.04</v>
      </c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>
      <c r="A12" s="36" t="s">
        <v>36</v>
      </c>
      <c r="B12" s="67"/>
      <c r="C12" s="67"/>
      <c r="D12" s="91">
        <v>1034.86</v>
      </c>
      <c r="E12" s="67">
        <v>3421.63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>
      <c r="A13" s="36" t="s">
        <v>37</v>
      </c>
      <c r="B13" s="67"/>
      <c r="C13" s="67"/>
      <c r="D13" s="91">
        <v>489.85</v>
      </c>
      <c r="E13" s="67">
        <v>1403.49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>
      <c r="A14" s="36" t="s">
        <v>38</v>
      </c>
      <c r="B14" s="67"/>
      <c r="C14" s="67"/>
      <c r="D14" s="91">
        <v>126.51</v>
      </c>
      <c r="E14" s="67">
        <v>166.89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>
      <c r="A15" s="36" t="s">
        <v>39</v>
      </c>
      <c r="B15" s="67"/>
      <c r="C15" s="67"/>
      <c r="D15" s="91"/>
      <c r="E15" s="67"/>
      <c r="F15" s="92">
        <v>888.39</v>
      </c>
      <c r="G15" s="67">
        <v>2620.69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>
      <c r="A16" s="36" t="s">
        <v>40</v>
      </c>
      <c r="B16" s="67"/>
      <c r="C16" s="67"/>
      <c r="D16" s="91"/>
      <c r="E16" s="67"/>
      <c r="F16" s="92">
        <v>989.71</v>
      </c>
      <c r="G16" s="67">
        <v>3049.36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>
      <c r="A17" s="36" t="s">
        <v>41</v>
      </c>
      <c r="B17" s="67"/>
      <c r="C17" s="67"/>
      <c r="D17" s="91"/>
      <c r="E17" s="67"/>
      <c r="F17" s="92">
        <v>1034.57</v>
      </c>
      <c r="G17" s="67">
        <v>3203.97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>
      <c r="A18" s="36" t="s">
        <v>42</v>
      </c>
      <c r="B18" s="67"/>
      <c r="C18" s="67"/>
      <c r="D18" s="91"/>
      <c r="E18" s="67"/>
      <c r="F18" s="92">
        <v>998.27</v>
      </c>
      <c r="G18" s="67">
        <v>3078.04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>
      <c r="A19" s="36" t="s">
        <v>43</v>
      </c>
      <c r="B19" s="67"/>
      <c r="C19" s="67"/>
      <c r="D19" s="91"/>
      <c r="E19" s="67"/>
      <c r="F19" s="92">
        <v>870.56</v>
      </c>
      <c r="G19" s="67">
        <v>2635.1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>
      <c r="A20" s="45" t="s">
        <v>45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3" width="10.71"/>
    <col customWidth="1" min="4" max="4" width="9.86"/>
    <col customWidth="1" min="5" max="5" width="8.71"/>
    <col customWidth="1" min="6" max="6" width="9.86"/>
    <col customWidth="1" min="7" max="7" width="8.71"/>
    <col customWidth="1" min="8" max="8" width="11.57"/>
    <col customWidth="1" min="9" max="9" width="9.71"/>
    <col customWidth="1" min="10" max="10" width="12.0"/>
    <col customWidth="1" min="11" max="11" width="8.71"/>
    <col customWidth="1" min="12" max="12" width="12.14"/>
    <col customWidth="1" min="13" max="26" width="8.71"/>
  </cols>
  <sheetData>
    <row r="1">
      <c r="L1" s="25"/>
    </row>
    <row r="2">
      <c r="A2" s="2" t="s">
        <v>47</v>
      </c>
      <c r="B2" s="2" t="s">
        <v>219</v>
      </c>
      <c r="C2" s="2"/>
      <c r="D2" s="2"/>
      <c r="E2" s="2"/>
      <c r="F2" s="2"/>
      <c r="L2" s="25"/>
    </row>
    <row r="3">
      <c r="A3" s="2" t="s">
        <v>49</v>
      </c>
      <c r="B3" s="2"/>
      <c r="C3" s="2">
        <v>5000033.0</v>
      </c>
      <c r="D3" s="2"/>
      <c r="E3" s="2" t="s">
        <v>220</v>
      </c>
      <c r="F3" s="2"/>
      <c r="L3" s="25"/>
    </row>
    <row r="4">
      <c r="A4" s="2" t="s">
        <v>221</v>
      </c>
      <c r="B4" s="2"/>
      <c r="C4" s="2">
        <v>150789.0</v>
      </c>
      <c r="D4" s="2"/>
      <c r="E4" s="2"/>
      <c r="F4" s="2"/>
      <c r="L4" s="25"/>
    </row>
    <row r="5">
      <c r="B5" s="24"/>
      <c r="C5" s="24"/>
      <c r="D5" s="24"/>
      <c r="E5" s="24"/>
      <c r="F5" s="24"/>
      <c r="G5" s="24"/>
      <c r="H5" s="24"/>
      <c r="I5" s="24"/>
      <c r="J5" s="24"/>
      <c r="K5" s="24"/>
      <c r="L5" s="25"/>
      <c r="M5" s="24"/>
      <c r="N5" s="24"/>
    </row>
    <row r="6">
      <c r="L6" s="25"/>
      <c r="N6" s="24"/>
    </row>
    <row r="7">
      <c r="A7" s="82" t="s">
        <v>2</v>
      </c>
      <c r="B7" s="13" t="s">
        <v>55</v>
      </c>
      <c r="C7" s="83" t="s">
        <v>56</v>
      </c>
      <c r="D7" s="85" t="s">
        <v>75</v>
      </c>
      <c r="E7" s="68" t="s">
        <v>76</v>
      </c>
      <c r="F7" s="68" t="s">
        <v>77</v>
      </c>
      <c r="G7" s="68" t="s">
        <v>78</v>
      </c>
      <c r="H7" s="68" t="s">
        <v>79</v>
      </c>
      <c r="I7" s="68" t="s">
        <v>80</v>
      </c>
      <c r="J7" s="68" t="s">
        <v>81</v>
      </c>
      <c r="K7" s="68" t="s">
        <v>82</v>
      </c>
      <c r="L7" s="71" t="s">
        <v>115</v>
      </c>
      <c r="M7" s="68" t="s">
        <v>104</v>
      </c>
      <c r="N7" s="174"/>
    </row>
    <row r="8">
      <c r="A8" s="36" t="s">
        <v>32</v>
      </c>
      <c r="B8" s="67"/>
      <c r="C8" s="67"/>
      <c r="D8" s="92">
        <v>1949.85</v>
      </c>
      <c r="E8" s="67">
        <v>4640.0</v>
      </c>
      <c r="F8" s="91">
        <v>3262.98</v>
      </c>
      <c r="G8" s="93">
        <v>9440.0</v>
      </c>
      <c r="H8" s="91">
        <v>4185.08</v>
      </c>
      <c r="I8" s="93">
        <v>13120.0</v>
      </c>
      <c r="J8" s="91">
        <v>3100.53</v>
      </c>
      <c r="K8" s="67">
        <v>12480.0</v>
      </c>
      <c r="L8" s="91">
        <v>3224.62</v>
      </c>
      <c r="M8" s="67">
        <v>13040.0</v>
      </c>
      <c r="N8" s="174"/>
    </row>
    <row r="9">
      <c r="A9" s="36" t="s">
        <v>33</v>
      </c>
      <c r="B9" s="67"/>
      <c r="C9" s="67"/>
      <c r="D9" s="92">
        <v>3640.74</v>
      </c>
      <c r="E9" s="67">
        <v>10240.0</v>
      </c>
      <c r="F9" s="91">
        <v>3931.33</v>
      </c>
      <c r="G9" s="93">
        <v>10880.0</v>
      </c>
      <c r="H9" s="91">
        <v>3272.57</v>
      </c>
      <c r="I9" s="93">
        <v>10240.0</v>
      </c>
      <c r="J9" s="91">
        <v>873.42</v>
      </c>
      <c r="K9" s="67">
        <v>14000.0</v>
      </c>
      <c r="L9" s="91">
        <v>2971.2</v>
      </c>
      <c r="M9" s="67">
        <v>10960.0</v>
      </c>
      <c r="N9" s="174"/>
    </row>
    <row r="10">
      <c r="A10" s="36" t="s">
        <v>34</v>
      </c>
      <c r="B10" s="67"/>
      <c r="C10" s="67"/>
      <c r="D10" s="92">
        <v>3418.37</v>
      </c>
      <c r="E10" s="67">
        <v>9440.0</v>
      </c>
      <c r="F10" s="91">
        <v>4584.85</v>
      </c>
      <c r="G10" s="93">
        <v>12880.0</v>
      </c>
      <c r="H10" s="91">
        <v>3872.93</v>
      </c>
      <c r="I10" s="93">
        <v>12320.0</v>
      </c>
      <c r="J10" s="91">
        <v>3660.64</v>
      </c>
      <c r="K10" s="67">
        <v>12640.0</v>
      </c>
      <c r="L10" s="91">
        <v>3458.13</v>
      </c>
      <c r="M10" s="67">
        <v>12400.0</v>
      </c>
      <c r="N10" s="174"/>
    </row>
    <row r="11">
      <c r="A11" s="36" t="s">
        <v>35</v>
      </c>
      <c r="B11" s="67"/>
      <c r="C11" s="67"/>
      <c r="D11" s="92">
        <v>3954.62</v>
      </c>
      <c r="E11" s="67">
        <v>11360.0</v>
      </c>
      <c r="F11" s="91">
        <v>4153.68</v>
      </c>
      <c r="G11" s="93">
        <v>11520.0</v>
      </c>
      <c r="H11" s="91">
        <v>3957.17</v>
      </c>
      <c r="I11" s="93">
        <v>12400.0</v>
      </c>
      <c r="J11" s="91">
        <v>4331.04</v>
      </c>
      <c r="K11" s="67">
        <v>15200.0</v>
      </c>
      <c r="L11" s="91">
        <v>3896.12</v>
      </c>
      <c r="M11" s="67">
        <v>14080.0</v>
      </c>
      <c r="N11" s="174"/>
    </row>
    <row r="12">
      <c r="A12" s="36" t="s">
        <v>36</v>
      </c>
      <c r="B12" s="67"/>
      <c r="C12" s="67"/>
      <c r="D12" s="92">
        <v>4029.96</v>
      </c>
      <c r="E12" s="67">
        <v>11600.0</v>
      </c>
      <c r="F12" s="91">
        <v>4619.37</v>
      </c>
      <c r="G12" s="93">
        <v>13040.0</v>
      </c>
      <c r="H12" s="91">
        <v>4395.73</v>
      </c>
      <c r="I12" s="93">
        <v>12640.0</v>
      </c>
      <c r="J12" s="91">
        <v>3878.05</v>
      </c>
      <c r="K12" s="67">
        <v>13440.0</v>
      </c>
      <c r="L12" s="91">
        <v>4124.68</v>
      </c>
      <c r="M12" s="67">
        <v>15040.0</v>
      </c>
      <c r="N12" s="174"/>
    </row>
    <row r="13">
      <c r="A13" s="36" t="s">
        <v>37</v>
      </c>
      <c r="B13" s="67"/>
      <c r="C13" s="67"/>
      <c r="D13" s="92">
        <v>3996.51</v>
      </c>
      <c r="E13" s="67">
        <v>11520.0</v>
      </c>
      <c r="F13" s="91">
        <v>4698.55</v>
      </c>
      <c r="G13" s="93">
        <v>13200.0</v>
      </c>
      <c r="H13" s="91">
        <v>4561.2</v>
      </c>
      <c r="I13" s="93">
        <v>13280.0</v>
      </c>
      <c r="J13" s="91">
        <v>3943.28</v>
      </c>
      <c r="K13" s="67">
        <v>13680.0</v>
      </c>
      <c r="L13" s="91">
        <v>4132.15</v>
      </c>
      <c r="M13" s="67">
        <v>15120.0</v>
      </c>
      <c r="N13" s="174"/>
    </row>
    <row r="14">
      <c r="A14" s="36" t="s">
        <v>38</v>
      </c>
      <c r="B14" s="67"/>
      <c r="C14" s="67"/>
      <c r="D14" s="92">
        <v>3882.25</v>
      </c>
      <c r="E14" s="67">
        <v>10960.0</v>
      </c>
      <c r="F14" s="91">
        <v>4137.48</v>
      </c>
      <c r="G14" s="93">
        <v>11520.0</v>
      </c>
      <c r="H14" s="91">
        <v>4172.97</v>
      </c>
      <c r="I14" s="93">
        <v>11840.0</v>
      </c>
      <c r="J14" s="91">
        <v>4370.89</v>
      </c>
      <c r="K14" s="67">
        <v>15360.0</v>
      </c>
      <c r="L14" s="91">
        <v>4277.05</v>
      </c>
      <c r="M14" s="67">
        <v>15680.0</v>
      </c>
      <c r="N14" s="174"/>
    </row>
    <row r="15">
      <c r="A15" s="36" t="s">
        <v>39</v>
      </c>
      <c r="B15" s="67">
        <v>80.0</v>
      </c>
      <c r="C15" s="67"/>
      <c r="D15" s="92">
        <v>3664.59</v>
      </c>
      <c r="E15" s="67">
        <v>10160.0</v>
      </c>
      <c r="F15" s="91">
        <v>3800.75</v>
      </c>
      <c r="G15" s="93">
        <v>11440.0</v>
      </c>
      <c r="H15" s="91">
        <v>3844.91</v>
      </c>
      <c r="I15" s="93">
        <v>10800.0</v>
      </c>
      <c r="J15" s="91">
        <v>3954.32</v>
      </c>
      <c r="K15" s="67">
        <v>12400.0</v>
      </c>
      <c r="L15" s="91">
        <v>3719.51</v>
      </c>
      <c r="M15" s="67">
        <v>14960.0</v>
      </c>
      <c r="N15" s="174"/>
    </row>
    <row r="16">
      <c r="A16" s="36" t="s">
        <v>40</v>
      </c>
      <c r="B16" s="67"/>
      <c r="C16" s="67"/>
      <c r="D16" s="92">
        <v>4317.46</v>
      </c>
      <c r="E16" s="67">
        <v>12480.0</v>
      </c>
      <c r="F16" s="91">
        <v>4485.8</v>
      </c>
      <c r="G16" s="93">
        <v>13920.0</v>
      </c>
      <c r="H16" s="91">
        <v>4191.91</v>
      </c>
      <c r="I16" s="93">
        <v>12160.0</v>
      </c>
      <c r="J16" s="91">
        <v>3720.99</v>
      </c>
      <c r="K16" s="67">
        <v>11600.0</v>
      </c>
      <c r="L16" s="91">
        <v>3451.74</v>
      </c>
      <c r="M16" s="67">
        <v>13680.0</v>
      </c>
      <c r="N16" s="174"/>
    </row>
    <row r="17">
      <c r="A17" s="36" t="s">
        <v>41</v>
      </c>
      <c r="B17" s="67"/>
      <c r="C17" s="67"/>
      <c r="D17" s="67"/>
      <c r="E17" s="67"/>
      <c r="F17" s="92">
        <v>4079.19</v>
      </c>
      <c r="G17" s="93">
        <v>11360.0</v>
      </c>
      <c r="H17" s="91">
        <v>3694.72</v>
      </c>
      <c r="I17" s="93">
        <v>10640.0</v>
      </c>
      <c r="J17" s="91">
        <v>3817.79</v>
      </c>
      <c r="K17" s="67">
        <v>11920.0</v>
      </c>
      <c r="L17" s="91">
        <v>3620.87</v>
      </c>
      <c r="M17" s="67">
        <v>14400.0</v>
      </c>
      <c r="N17" s="174"/>
    </row>
    <row r="18">
      <c r="A18" s="36" t="s">
        <v>42</v>
      </c>
      <c r="B18" s="67"/>
      <c r="C18" s="67"/>
      <c r="D18" s="67"/>
      <c r="E18" s="67"/>
      <c r="F18" s="92">
        <v>3711.8</v>
      </c>
      <c r="G18" s="93">
        <v>10080.0</v>
      </c>
      <c r="H18" s="91">
        <v>3960.28</v>
      </c>
      <c r="I18" s="93">
        <v>11520.0</v>
      </c>
      <c r="J18" s="91">
        <v>4011.36</v>
      </c>
      <c r="K18" s="67">
        <v>12560.0</v>
      </c>
      <c r="L18" s="91">
        <v>3129.08</v>
      </c>
      <c r="M18" s="67">
        <v>12560.0</v>
      </c>
      <c r="N18" s="31"/>
    </row>
    <row r="19">
      <c r="A19" s="36" t="s">
        <v>43</v>
      </c>
      <c r="B19" s="67"/>
      <c r="C19" s="67"/>
      <c r="D19" s="108">
        <v>216.67</v>
      </c>
      <c r="E19" s="67">
        <v>0.0</v>
      </c>
      <c r="F19" s="92">
        <v>5191.39</v>
      </c>
      <c r="G19" s="93">
        <v>15280.0</v>
      </c>
      <c r="H19" s="91">
        <v>3806.35</v>
      </c>
      <c r="I19" s="93">
        <v>11280.0</v>
      </c>
      <c r="J19" s="91">
        <v>4483.36</v>
      </c>
      <c r="K19" s="67">
        <v>14160.0</v>
      </c>
      <c r="L19" s="91">
        <v>3143.9</v>
      </c>
      <c r="M19" s="67">
        <v>12480.0</v>
      </c>
      <c r="N19" s="174"/>
    </row>
    <row r="20">
      <c r="A20" s="45"/>
      <c r="B20" s="109"/>
      <c r="C20" s="109"/>
      <c r="D20" s="113">
        <f t="shared" ref="D20:M20" si="1">SUM(D8:D19)</f>
        <v>33071.02</v>
      </c>
      <c r="E20" s="66">
        <f t="shared" si="1"/>
        <v>92400</v>
      </c>
      <c r="F20" s="71">
        <f t="shared" si="1"/>
        <v>50657.17</v>
      </c>
      <c r="G20" s="118">
        <f t="shared" si="1"/>
        <v>144560</v>
      </c>
      <c r="H20" s="119">
        <f t="shared" si="1"/>
        <v>47915.82</v>
      </c>
      <c r="I20" s="118">
        <f t="shared" si="1"/>
        <v>142240</v>
      </c>
      <c r="J20" s="119">
        <f t="shared" si="1"/>
        <v>44145.67</v>
      </c>
      <c r="K20" s="66">
        <f t="shared" si="1"/>
        <v>159440</v>
      </c>
      <c r="L20" s="71">
        <f t="shared" si="1"/>
        <v>43149.05</v>
      </c>
      <c r="M20" s="66">
        <f t="shared" si="1"/>
        <v>164400</v>
      </c>
    </row>
    <row r="21" ht="15.75" customHeight="1">
      <c r="L21" s="25"/>
    </row>
    <row r="22" ht="15.75" customHeight="1">
      <c r="L22" s="25"/>
    </row>
    <row r="23" ht="15.75" customHeight="1">
      <c r="L23" s="25"/>
    </row>
    <row r="24" ht="15.75" customHeight="1">
      <c r="L24" s="25"/>
    </row>
    <row r="25" ht="15.75" customHeight="1">
      <c r="L25" s="25"/>
    </row>
    <row r="26" ht="15.75" customHeight="1">
      <c r="L26" s="25"/>
    </row>
    <row r="27" ht="15.75" customHeight="1">
      <c r="L27" s="25"/>
    </row>
    <row r="28" ht="15.75" customHeight="1">
      <c r="L28" s="25"/>
    </row>
    <row r="29" ht="15.75" customHeight="1">
      <c r="L29" s="25"/>
    </row>
    <row r="30" ht="15.75" customHeight="1">
      <c r="L30" s="25"/>
    </row>
    <row r="31" ht="15.75" customHeight="1">
      <c r="L31" s="25"/>
    </row>
    <row r="32" ht="15.75" customHeight="1">
      <c r="L32" s="25"/>
    </row>
    <row r="33" ht="15.75" customHeight="1">
      <c r="L33" s="25"/>
    </row>
    <row r="34" ht="15.75" customHeight="1">
      <c r="L34" s="25"/>
    </row>
    <row r="35" ht="15.75" customHeight="1">
      <c r="L35" s="25"/>
    </row>
    <row r="36" ht="15.75" customHeight="1">
      <c r="L36" s="25"/>
    </row>
    <row r="37" ht="15.75" customHeight="1">
      <c r="L37" s="25"/>
    </row>
    <row r="38" ht="15.75" customHeight="1">
      <c r="L38" s="25"/>
    </row>
    <row r="39" ht="15.75" customHeight="1">
      <c r="L39" s="25"/>
    </row>
    <row r="40" ht="15.75" customHeight="1">
      <c r="L40" s="25"/>
    </row>
    <row r="41" ht="15.75" customHeight="1">
      <c r="L41" s="25"/>
    </row>
    <row r="42" ht="15.75" customHeight="1">
      <c r="L42" s="25"/>
    </row>
    <row r="43" ht="15.75" customHeight="1">
      <c r="L43" s="25"/>
    </row>
    <row r="44" ht="15.75" customHeight="1">
      <c r="L44" s="25"/>
    </row>
    <row r="45" ht="15.75" customHeight="1">
      <c r="L45" s="25"/>
    </row>
    <row r="46" ht="15.75" customHeight="1">
      <c r="L46" s="25"/>
    </row>
    <row r="47" ht="15.75" customHeight="1">
      <c r="L47" s="25"/>
    </row>
    <row r="48" ht="15.75" customHeight="1">
      <c r="L48" s="25"/>
    </row>
    <row r="49" ht="15.75" customHeight="1">
      <c r="L49" s="25"/>
    </row>
    <row r="50" ht="15.75" customHeight="1">
      <c r="L50" s="25"/>
    </row>
    <row r="51" ht="15.75" customHeight="1">
      <c r="L51" s="25"/>
    </row>
    <row r="52" ht="15.75" customHeight="1">
      <c r="L52" s="25"/>
    </row>
    <row r="53" ht="15.75" customHeight="1">
      <c r="L53" s="25"/>
    </row>
    <row r="54" ht="15.75" customHeight="1">
      <c r="L54" s="25"/>
    </row>
    <row r="55" ht="15.75" customHeight="1">
      <c r="L55" s="25"/>
    </row>
    <row r="56" ht="15.75" customHeight="1">
      <c r="L56" s="25"/>
    </row>
    <row r="57" ht="15.75" customHeight="1">
      <c r="L57" s="25"/>
    </row>
    <row r="58" ht="15.75" customHeight="1">
      <c r="L58" s="25"/>
    </row>
    <row r="59" ht="15.75" customHeight="1">
      <c r="L59" s="25"/>
    </row>
    <row r="60" ht="15.75" customHeight="1">
      <c r="L60" s="25"/>
    </row>
    <row r="61" ht="15.75" customHeight="1">
      <c r="L61" s="25"/>
    </row>
    <row r="62" ht="15.75" customHeight="1">
      <c r="L62" s="25"/>
    </row>
    <row r="63" ht="15.75" customHeight="1">
      <c r="L63" s="25"/>
    </row>
    <row r="64" ht="15.75" customHeight="1">
      <c r="L64" s="25"/>
    </row>
    <row r="65" ht="15.75" customHeight="1">
      <c r="L65" s="25"/>
    </row>
    <row r="66" ht="15.75" customHeight="1">
      <c r="L66" s="25"/>
    </row>
    <row r="67" ht="15.75" customHeight="1">
      <c r="L67" s="25"/>
    </row>
    <row r="68" ht="15.75" customHeight="1">
      <c r="L68" s="25"/>
    </row>
    <row r="69" ht="15.75" customHeight="1">
      <c r="L69" s="25"/>
    </row>
    <row r="70" ht="15.75" customHeight="1">
      <c r="L70" s="25"/>
    </row>
    <row r="71" ht="15.75" customHeight="1">
      <c r="L71" s="25"/>
    </row>
    <row r="72" ht="15.75" customHeight="1">
      <c r="L72" s="25"/>
    </row>
    <row r="73" ht="15.75" customHeight="1">
      <c r="L73" s="25"/>
    </row>
    <row r="74" ht="15.75" customHeight="1">
      <c r="L74" s="25"/>
    </row>
    <row r="75" ht="15.75" customHeight="1">
      <c r="L75" s="25"/>
    </row>
    <row r="76" ht="15.75" customHeight="1">
      <c r="L76" s="25"/>
    </row>
    <row r="77" ht="15.75" customHeight="1">
      <c r="L77" s="25"/>
    </row>
    <row r="78" ht="15.75" customHeight="1">
      <c r="L78" s="25"/>
    </row>
    <row r="79" ht="15.75" customHeight="1">
      <c r="L79" s="25"/>
    </row>
    <row r="80" ht="15.75" customHeight="1">
      <c r="L80" s="25"/>
    </row>
    <row r="81" ht="15.75" customHeight="1">
      <c r="L81" s="25"/>
    </row>
    <row r="82" ht="15.75" customHeight="1">
      <c r="L82" s="25"/>
    </row>
    <row r="83" ht="15.75" customHeight="1">
      <c r="L83" s="25"/>
    </row>
    <row r="84" ht="15.75" customHeight="1">
      <c r="L84" s="25"/>
    </row>
    <row r="85" ht="15.75" customHeight="1">
      <c r="L85" s="25"/>
    </row>
    <row r="86" ht="15.75" customHeight="1">
      <c r="L86" s="25"/>
    </row>
    <row r="87" ht="15.75" customHeight="1">
      <c r="L87" s="25"/>
    </row>
    <row r="88" ht="15.75" customHeight="1">
      <c r="L88" s="25"/>
    </row>
    <row r="89" ht="15.75" customHeight="1">
      <c r="L89" s="25"/>
    </row>
    <row r="90" ht="15.75" customHeight="1">
      <c r="L90" s="25"/>
    </row>
    <row r="91" ht="15.75" customHeight="1">
      <c r="L91" s="25"/>
    </row>
    <row r="92" ht="15.75" customHeight="1">
      <c r="L92" s="25"/>
    </row>
    <row r="93" ht="15.75" customHeight="1">
      <c r="L93" s="25"/>
    </row>
    <row r="94" ht="15.75" customHeight="1">
      <c r="L94" s="25"/>
    </row>
    <row r="95" ht="15.75" customHeight="1">
      <c r="L95" s="25"/>
    </row>
    <row r="96" ht="15.75" customHeight="1">
      <c r="L96" s="25"/>
    </row>
    <row r="97" ht="15.75" customHeight="1">
      <c r="L97" s="25"/>
    </row>
    <row r="98" ht="15.75" customHeight="1">
      <c r="L98" s="25"/>
    </row>
    <row r="99" ht="15.75" customHeight="1">
      <c r="L99" s="25"/>
    </row>
    <row r="100" ht="15.75" customHeight="1">
      <c r="L100" s="25"/>
    </row>
    <row r="101" ht="15.75" customHeight="1">
      <c r="L101" s="25"/>
    </row>
    <row r="102" ht="15.75" customHeight="1">
      <c r="L102" s="25"/>
    </row>
    <row r="103" ht="15.75" customHeight="1">
      <c r="L103" s="25"/>
    </row>
    <row r="104" ht="15.75" customHeight="1">
      <c r="L104" s="25"/>
    </row>
    <row r="105" ht="15.75" customHeight="1">
      <c r="L105" s="25"/>
    </row>
    <row r="106" ht="15.75" customHeight="1">
      <c r="L106" s="25"/>
    </row>
    <row r="107" ht="15.75" customHeight="1">
      <c r="L107" s="25"/>
    </row>
    <row r="108" ht="15.75" customHeight="1">
      <c r="L108" s="25"/>
    </row>
    <row r="109" ht="15.75" customHeight="1">
      <c r="L109" s="25"/>
    </row>
    <row r="110" ht="15.75" customHeight="1">
      <c r="L110" s="25"/>
    </row>
    <row r="111" ht="15.75" customHeight="1">
      <c r="L111" s="25"/>
    </row>
    <row r="112" ht="15.75" customHeight="1">
      <c r="L112" s="25"/>
    </row>
    <row r="113" ht="15.75" customHeight="1">
      <c r="L113" s="25"/>
    </row>
    <row r="114" ht="15.75" customHeight="1">
      <c r="L114" s="25"/>
    </row>
    <row r="115" ht="15.75" customHeight="1">
      <c r="L115" s="25"/>
    </row>
    <row r="116" ht="15.75" customHeight="1">
      <c r="L116" s="25"/>
    </row>
    <row r="117" ht="15.75" customHeight="1">
      <c r="L117" s="25"/>
    </row>
    <row r="118" ht="15.75" customHeight="1">
      <c r="L118" s="25"/>
    </row>
    <row r="119" ht="15.75" customHeight="1">
      <c r="L119" s="25"/>
    </row>
    <row r="120" ht="15.75" customHeight="1">
      <c r="L120" s="25"/>
    </row>
    <row r="121" ht="15.75" customHeight="1">
      <c r="L121" s="25"/>
    </row>
    <row r="122" ht="15.75" customHeight="1">
      <c r="L122" s="25"/>
    </row>
    <row r="123" ht="15.75" customHeight="1">
      <c r="L123" s="25"/>
    </row>
    <row r="124" ht="15.75" customHeight="1">
      <c r="L124" s="25"/>
    </row>
    <row r="125" ht="15.75" customHeight="1">
      <c r="L125" s="25"/>
    </row>
    <row r="126" ht="15.75" customHeight="1">
      <c r="L126" s="25"/>
    </row>
    <row r="127" ht="15.75" customHeight="1">
      <c r="L127" s="25"/>
    </row>
    <row r="128" ht="15.75" customHeight="1">
      <c r="L128" s="25"/>
    </row>
    <row r="129" ht="15.75" customHeight="1">
      <c r="L129" s="25"/>
    </row>
    <row r="130" ht="15.75" customHeight="1">
      <c r="L130" s="25"/>
    </row>
    <row r="131" ht="15.75" customHeight="1">
      <c r="L131" s="25"/>
    </row>
    <row r="132" ht="15.75" customHeight="1">
      <c r="L132" s="25"/>
    </row>
    <row r="133" ht="15.75" customHeight="1">
      <c r="L133" s="25"/>
    </row>
    <row r="134" ht="15.75" customHeight="1">
      <c r="L134" s="25"/>
    </row>
    <row r="135" ht="15.75" customHeight="1">
      <c r="L135" s="25"/>
    </row>
    <row r="136" ht="15.75" customHeight="1">
      <c r="L136" s="25"/>
    </row>
    <row r="137" ht="15.75" customHeight="1">
      <c r="L137" s="25"/>
    </row>
    <row r="138" ht="15.75" customHeight="1">
      <c r="L138" s="25"/>
    </row>
    <row r="139" ht="15.75" customHeight="1">
      <c r="L139" s="25"/>
    </row>
    <row r="140" ht="15.75" customHeight="1">
      <c r="L140" s="25"/>
    </row>
    <row r="141" ht="15.75" customHeight="1">
      <c r="L141" s="25"/>
    </row>
    <row r="142" ht="15.75" customHeight="1">
      <c r="L142" s="25"/>
    </row>
    <row r="143" ht="15.75" customHeight="1">
      <c r="L143" s="25"/>
    </row>
    <row r="144" ht="15.75" customHeight="1">
      <c r="L144" s="25"/>
    </row>
    <row r="145" ht="15.75" customHeight="1">
      <c r="L145" s="25"/>
    </row>
    <row r="146" ht="15.75" customHeight="1">
      <c r="L146" s="25"/>
    </row>
    <row r="147" ht="15.75" customHeight="1">
      <c r="L147" s="25"/>
    </row>
    <row r="148" ht="15.75" customHeight="1">
      <c r="L148" s="25"/>
    </row>
    <row r="149" ht="15.75" customHeight="1">
      <c r="L149" s="25"/>
    </row>
    <row r="150" ht="15.75" customHeight="1">
      <c r="L150" s="25"/>
    </row>
    <row r="151" ht="15.75" customHeight="1">
      <c r="L151" s="25"/>
    </row>
    <row r="152" ht="15.75" customHeight="1">
      <c r="L152" s="25"/>
    </row>
    <row r="153" ht="15.75" customHeight="1">
      <c r="L153" s="25"/>
    </row>
    <row r="154" ht="15.75" customHeight="1">
      <c r="L154" s="25"/>
    </row>
    <row r="155" ht="15.75" customHeight="1">
      <c r="L155" s="25"/>
    </row>
    <row r="156" ht="15.75" customHeight="1">
      <c r="L156" s="25"/>
    </row>
    <row r="157" ht="15.75" customHeight="1">
      <c r="L157" s="25"/>
    </row>
    <row r="158" ht="15.75" customHeight="1">
      <c r="L158" s="25"/>
    </row>
    <row r="159" ht="15.75" customHeight="1">
      <c r="L159" s="25"/>
    </row>
    <row r="160" ht="15.75" customHeight="1">
      <c r="L160" s="25"/>
    </row>
    <row r="161" ht="15.75" customHeight="1">
      <c r="L161" s="25"/>
    </row>
    <row r="162" ht="15.75" customHeight="1">
      <c r="L162" s="25"/>
    </row>
    <row r="163" ht="15.75" customHeight="1">
      <c r="L163" s="25"/>
    </row>
    <row r="164" ht="15.75" customHeight="1">
      <c r="L164" s="25"/>
    </row>
    <row r="165" ht="15.75" customHeight="1">
      <c r="L165" s="25"/>
    </row>
    <row r="166" ht="15.75" customHeight="1">
      <c r="L166" s="25"/>
    </row>
    <row r="167" ht="15.75" customHeight="1">
      <c r="L167" s="25"/>
    </row>
    <row r="168" ht="15.75" customHeight="1">
      <c r="L168" s="25"/>
    </row>
    <row r="169" ht="15.75" customHeight="1">
      <c r="L169" s="25"/>
    </row>
    <row r="170" ht="15.75" customHeight="1">
      <c r="L170" s="25"/>
    </row>
    <row r="171" ht="15.75" customHeight="1">
      <c r="L171" s="25"/>
    </row>
    <row r="172" ht="15.75" customHeight="1">
      <c r="L172" s="25"/>
    </row>
    <row r="173" ht="15.75" customHeight="1">
      <c r="L173" s="25"/>
    </row>
    <row r="174" ht="15.75" customHeight="1">
      <c r="L174" s="25"/>
    </row>
    <row r="175" ht="15.75" customHeight="1">
      <c r="L175" s="25"/>
    </row>
    <row r="176" ht="15.75" customHeight="1">
      <c r="L176" s="25"/>
    </row>
    <row r="177" ht="15.75" customHeight="1">
      <c r="L177" s="25"/>
    </row>
    <row r="178" ht="15.75" customHeight="1">
      <c r="L178" s="25"/>
    </row>
    <row r="179" ht="15.75" customHeight="1">
      <c r="L179" s="25"/>
    </row>
    <row r="180" ht="15.75" customHeight="1">
      <c r="L180" s="25"/>
    </row>
    <row r="181" ht="15.75" customHeight="1">
      <c r="L181" s="25"/>
    </row>
    <row r="182" ht="15.75" customHeight="1">
      <c r="L182" s="25"/>
    </row>
    <row r="183" ht="15.75" customHeight="1">
      <c r="L183" s="25"/>
    </row>
    <row r="184" ht="15.75" customHeight="1">
      <c r="L184" s="25"/>
    </row>
    <row r="185" ht="15.75" customHeight="1">
      <c r="L185" s="25"/>
    </row>
    <row r="186" ht="15.75" customHeight="1">
      <c r="L186" s="25"/>
    </row>
    <row r="187" ht="15.75" customHeight="1">
      <c r="L187" s="25"/>
    </row>
    <row r="188" ht="15.75" customHeight="1">
      <c r="L188" s="25"/>
    </row>
    <row r="189" ht="15.75" customHeight="1">
      <c r="L189" s="25"/>
    </row>
    <row r="190" ht="15.75" customHeight="1">
      <c r="L190" s="25"/>
    </row>
    <row r="191" ht="15.75" customHeight="1">
      <c r="L191" s="25"/>
    </row>
    <row r="192" ht="15.75" customHeight="1">
      <c r="L192" s="25"/>
    </row>
    <row r="193" ht="15.75" customHeight="1">
      <c r="L193" s="25"/>
    </row>
    <row r="194" ht="15.75" customHeight="1">
      <c r="L194" s="25"/>
    </row>
    <row r="195" ht="15.75" customHeight="1">
      <c r="L195" s="25"/>
    </row>
    <row r="196" ht="15.75" customHeight="1">
      <c r="L196" s="25"/>
    </row>
    <row r="197" ht="15.75" customHeight="1">
      <c r="L197" s="25"/>
    </row>
    <row r="198" ht="15.75" customHeight="1">
      <c r="L198" s="25"/>
    </row>
    <row r="199" ht="15.75" customHeight="1">
      <c r="L199" s="25"/>
    </row>
    <row r="200" ht="15.75" customHeight="1">
      <c r="L200" s="25"/>
    </row>
    <row r="201" ht="15.75" customHeight="1">
      <c r="L201" s="25"/>
    </row>
    <row r="202" ht="15.75" customHeight="1">
      <c r="L202" s="25"/>
    </row>
    <row r="203" ht="15.75" customHeight="1">
      <c r="L203" s="25"/>
    </row>
    <row r="204" ht="15.75" customHeight="1">
      <c r="L204" s="25"/>
    </row>
    <row r="205" ht="15.75" customHeight="1">
      <c r="L205" s="25"/>
    </row>
    <row r="206" ht="15.75" customHeight="1">
      <c r="L206" s="25"/>
    </row>
    <row r="207" ht="15.75" customHeight="1">
      <c r="L207" s="25"/>
    </row>
    <row r="208" ht="15.75" customHeight="1">
      <c r="L208" s="25"/>
    </row>
    <row r="209" ht="15.75" customHeight="1">
      <c r="L209" s="25"/>
    </row>
    <row r="210" ht="15.75" customHeight="1">
      <c r="L210" s="25"/>
    </row>
    <row r="211" ht="15.75" customHeight="1">
      <c r="L211" s="25"/>
    </row>
    <row r="212" ht="15.75" customHeight="1">
      <c r="L212" s="25"/>
    </row>
    <row r="213" ht="15.75" customHeight="1">
      <c r="L213" s="25"/>
    </row>
    <row r="214" ht="15.75" customHeight="1">
      <c r="L214" s="25"/>
    </row>
    <row r="215" ht="15.75" customHeight="1">
      <c r="L215" s="25"/>
    </row>
    <row r="216" ht="15.75" customHeight="1">
      <c r="L216" s="25"/>
    </row>
    <row r="217" ht="15.75" customHeight="1">
      <c r="L217" s="25"/>
    </row>
    <row r="218" ht="15.75" customHeight="1">
      <c r="L218" s="25"/>
    </row>
    <row r="219" ht="15.75" customHeight="1">
      <c r="L219" s="25"/>
    </row>
    <row r="220" ht="15.75" customHeight="1">
      <c r="L220" s="25"/>
    </row>
    <row r="221" ht="15.75" customHeight="1">
      <c r="L221" s="25"/>
    </row>
    <row r="222" ht="15.75" customHeight="1">
      <c r="L222" s="25"/>
    </row>
    <row r="223" ht="15.75" customHeight="1">
      <c r="L223" s="25"/>
    </row>
    <row r="224" ht="15.75" customHeight="1">
      <c r="L224" s="25"/>
    </row>
    <row r="225" ht="15.75" customHeight="1">
      <c r="L225" s="25"/>
    </row>
    <row r="226" ht="15.75" customHeight="1">
      <c r="L226" s="25"/>
    </row>
    <row r="227" ht="15.75" customHeight="1">
      <c r="L227" s="25"/>
    </row>
    <row r="228" ht="15.75" customHeight="1">
      <c r="L228" s="25"/>
    </row>
    <row r="229" ht="15.75" customHeight="1">
      <c r="L229" s="25"/>
    </row>
    <row r="230" ht="15.75" customHeight="1">
      <c r="L230" s="25"/>
    </row>
    <row r="231" ht="15.75" customHeight="1">
      <c r="L231" s="25"/>
    </row>
    <row r="232" ht="15.75" customHeight="1">
      <c r="L232" s="25"/>
    </row>
    <row r="233" ht="15.75" customHeight="1">
      <c r="L233" s="25"/>
    </row>
    <row r="234" ht="15.75" customHeight="1">
      <c r="L234" s="25"/>
    </row>
    <row r="235" ht="15.75" customHeight="1">
      <c r="L235" s="25"/>
    </row>
    <row r="236" ht="15.75" customHeight="1">
      <c r="L236" s="25"/>
    </row>
    <row r="237" ht="15.75" customHeight="1">
      <c r="L237" s="25"/>
    </row>
    <row r="238" ht="15.75" customHeight="1">
      <c r="L238" s="25"/>
    </row>
    <row r="239" ht="15.75" customHeight="1">
      <c r="L239" s="25"/>
    </row>
    <row r="240" ht="15.75" customHeight="1">
      <c r="L240" s="25"/>
    </row>
    <row r="241" ht="15.75" customHeight="1">
      <c r="L241" s="25"/>
    </row>
    <row r="242" ht="15.75" customHeight="1">
      <c r="L242" s="25"/>
    </row>
    <row r="243" ht="15.75" customHeight="1">
      <c r="L243" s="25"/>
    </row>
    <row r="244" ht="15.75" customHeight="1">
      <c r="L244" s="25"/>
    </row>
    <row r="245" ht="15.75" customHeight="1">
      <c r="L245" s="25"/>
    </row>
    <row r="246" ht="15.75" customHeight="1">
      <c r="L246" s="25"/>
    </row>
    <row r="247" ht="15.75" customHeight="1">
      <c r="L247" s="25"/>
    </row>
    <row r="248" ht="15.75" customHeight="1">
      <c r="L248" s="25"/>
    </row>
    <row r="249" ht="15.75" customHeight="1">
      <c r="L249" s="25"/>
    </row>
    <row r="250" ht="15.75" customHeight="1">
      <c r="L250" s="25"/>
    </row>
    <row r="251" ht="15.75" customHeight="1">
      <c r="L251" s="25"/>
    </row>
    <row r="252" ht="15.75" customHeight="1">
      <c r="L252" s="25"/>
    </row>
    <row r="253" ht="15.75" customHeight="1">
      <c r="L253" s="25"/>
    </row>
    <row r="254" ht="15.75" customHeight="1">
      <c r="L254" s="25"/>
    </row>
    <row r="255" ht="15.75" customHeight="1">
      <c r="L255" s="25"/>
    </row>
    <row r="256" ht="15.75" customHeight="1">
      <c r="L256" s="25"/>
    </row>
    <row r="257" ht="15.75" customHeight="1">
      <c r="L257" s="25"/>
    </row>
    <row r="258" ht="15.75" customHeight="1">
      <c r="L258" s="25"/>
    </row>
    <row r="259" ht="15.75" customHeight="1">
      <c r="L259" s="25"/>
    </row>
    <row r="260" ht="15.75" customHeight="1">
      <c r="L260" s="25"/>
    </row>
    <row r="261" ht="15.75" customHeight="1">
      <c r="L261" s="25"/>
    </row>
    <row r="262" ht="15.75" customHeight="1">
      <c r="L262" s="25"/>
    </row>
    <row r="263" ht="15.75" customHeight="1">
      <c r="L263" s="25"/>
    </row>
    <row r="264" ht="15.75" customHeight="1">
      <c r="L264" s="25"/>
    </row>
    <row r="265" ht="15.75" customHeight="1">
      <c r="L265" s="25"/>
    </row>
    <row r="266" ht="15.75" customHeight="1">
      <c r="L266" s="25"/>
    </row>
    <row r="267" ht="15.75" customHeight="1">
      <c r="L267" s="25"/>
    </row>
    <row r="268" ht="15.75" customHeight="1">
      <c r="L268" s="25"/>
    </row>
    <row r="269" ht="15.75" customHeight="1">
      <c r="L269" s="25"/>
    </row>
    <row r="270" ht="15.75" customHeight="1">
      <c r="L270" s="25"/>
    </row>
    <row r="271" ht="15.75" customHeight="1">
      <c r="L271" s="25"/>
    </row>
    <row r="272" ht="15.75" customHeight="1">
      <c r="L272" s="25"/>
    </row>
    <row r="273" ht="15.75" customHeight="1">
      <c r="L273" s="25"/>
    </row>
    <row r="274" ht="15.75" customHeight="1">
      <c r="L274" s="25"/>
    </row>
    <row r="275" ht="15.75" customHeight="1">
      <c r="L275" s="25"/>
    </row>
    <row r="276" ht="15.75" customHeight="1">
      <c r="L276" s="25"/>
    </row>
    <row r="277" ht="15.75" customHeight="1">
      <c r="L277" s="25"/>
    </row>
    <row r="278" ht="15.75" customHeight="1">
      <c r="L278" s="25"/>
    </row>
    <row r="279" ht="15.75" customHeight="1">
      <c r="L279" s="25"/>
    </row>
    <row r="280" ht="15.75" customHeight="1">
      <c r="L280" s="25"/>
    </row>
    <row r="281" ht="15.75" customHeight="1">
      <c r="L281" s="25"/>
    </row>
    <row r="282" ht="15.75" customHeight="1">
      <c r="L282" s="25"/>
    </row>
    <row r="283" ht="15.75" customHeight="1">
      <c r="L283" s="25"/>
    </row>
    <row r="284" ht="15.75" customHeight="1">
      <c r="L284" s="25"/>
    </row>
    <row r="285" ht="15.75" customHeight="1">
      <c r="L285" s="25"/>
    </row>
    <row r="286" ht="15.75" customHeight="1">
      <c r="L286" s="25"/>
    </row>
    <row r="287" ht="15.75" customHeight="1">
      <c r="L287" s="25"/>
    </row>
    <row r="288" ht="15.75" customHeight="1">
      <c r="L288" s="25"/>
    </row>
    <row r="289" ht="15.75" customHeight="1">
      <c r="L289" s="25"/>
    </row>
    <row r="290" ht="15.75" customHeight="1">
      <c r="L290" s="25"/>
    </row>
    <row r="291" ht="15.75" customHeight="1">
      <c r="L291" s="25"/>
    </row>
    <row r="292" ht="15.75" customHeight="1">
      <c r="L292" s="25"/>
    </row>
    <row r="293" ht="15.75" customHeight="1">
      <c r="L293" s="25"/>
    </row>
    <row r="294" ht="15.75" customHeight="1">
      <c r="L294" s="25"/>
    </row>
    <row r="295" ht="15.75" customHeight="1">
      <c r="L295" s="25"/>
    </row>
    <row r="296" ht="15.75" customHeight="1">
      <c r="L296" s="25"/>
    </row>
    <row r="297" ht="15.75" customHeight="1">
      <c r="L297" s="25"/>
    </row>
    <row r="298" ht="15.75" customHeight="1">
      <c r="L298" s="25"/>
    </row>
    <row r="299" ht="15.75" customHeight="1">
      <c r="L299" s="25"/>
    </row>
    <row r="300" ht="15.75" customHeight="1">
      <c r="L300" s="25"/>
    </row>
    <row r="301" ht="15.75" customHeight="1">
      <c r="L301" s="25"/>
    </row>
    <row r="302" ht="15.75" customHeight="1">
      <c r="L302" s="25"/>
    </row>
    <row r="303" ht="15.75" customHeight="1">
      <c r="L303" s="25"/>
    </row>
    <row r="304" ht="15.75" customHeight="1">
      <c r="L304" s="25"/>
    </row>
    <row r="305" ht="15.75" customHeight="1">
      <c r="L305" s="25"/>
    </row>
    <row r="306" ht="15.75" customHeight="1">
      <c r="L306" s="25"/>
    </row>
    <row r="307" ht="15.75" customHeight="1">
      <c r="L307" s="25"/>
    </row>
    <row r="308" ht="15.75" customHeight="1">
      <c r="L308" s="25"/>
    </row>
    <row r="309" ht="15.75" customHeight="1">
      <c r="L309" s="25"/>
    </row>
    <row r="310" ht="15.75" customHeight="1">
      <c r="L310" s="25"/>
    </row>
    <row r="311" ht="15.75" customHeight="1">
      <c r="L311" s="25"/>
    </row>
    <row r="312" ht="15.75" customHeight="1">
      <c r="L312" s="25"/>
    </row>
    <row r="313" ht="15.75" customHeight="1">
      <c r="L313" s="25"/>
    </row>
    <row r="314" ht="15.75" customHeight="1">
      <c r="L314" s="25"/>
    </row>
    <row r="315" ht="15.75" customHeight="1">
      <c r="L315" s="25"/>
    </row>
    <row r="316" ht="15.75" customHeight="1">
      <c r="L316" s="25"/>
    </row>
    <row r="317" ht="15.75" customHeight="1">
      <c r="L317" s="25"/>
    </row>
    <row r="318" ht="15.75" customHeight="1">
      <c r="L318" s="25"/>
    </row>
    <row r="319" ht="15.75" customHeight="1">
      <c r="L319" s="25"/>
    </row>
    <row r="320" ht="15.75" customHeight="1">
      <c r="L320" s="25"/>
    </row>
    <row r="321" ht="15.75" customHeight="1">
      <c r="L321" s="25"/>
    </row>
    <row r="322" ht="15.75" customHeight="1">
      <c r="L322" s="25"/>
    </row>
    <row r="323" ht="15.75" customHeight="1">
      <c r="L323" s="25"/>
    </row>
    <row r="324" ht="15.75" customHeight="1">
      <c r="L324" s="25"/>
    </row>
    <row r="325" ht="15.75" customHeight="1">
      <c r="L325" s="25"/>
    </row>
    <row r="326" ht="15.75" customHeight="1">
      <c r="L326" s="25"/>
    </row>
    <row r="327" ht="15.75" customHeight="1">
      <c r="L327" s="25"/>
    </row>
    <row r="328" ht="15.75" customHeight="1">
      <c r="L328" s="25"/>
    </row>
    <row r="329" ht="15.75" customHeight="1">
      <c r="L329" s="25"/>
    </row>
    <row r="330" ht="15.75" customHeight="1">
      <c r="L330" s="25"/>
    </row>
    <row r="331" ht="15.75" customHeight="1">
      <c r="L331" s="25"/>
    </row>
    <row r="332" ht="15.75" customHeight="1">
      <c r="L332" s="25"/>
    </row>
    <row r="333" ht="15.75" customHeight="1">
      <c r="L333" s="25"/>
    </row>
    <row r="334" ht="15.75" customHeight="1">
      <c r="L334" s="25"/>
    </row>
    <row r="335" ht="15.75" customHeight="1">
      <c r="L335" s="25"/>
    </row>
    <row r="336" ht="15.75" customHeight="1">
      <c r="L336" s="25"/>
    </row>
    <row r="337" ht="15.75" customHeight="1">
      <c r="L337" s="25"/>
    </row>
    <row r="338" ht="15.75" customHeight="1">
      <c r="L338" s="25"/>
    </row>
    <row r="339" ht="15.75" customHeight="1">
      <c r="L339" s="25"/>
    </row>
    <row r="340" ht="15.75" customHeight="1">
      <c r="L340" s="25"/>
    </row>
    <row r="341" ht="15.75" customHeight="1">
      <c r="L341" s="25"/>
    </row>
    <row r="342" ht="15.75" customHeight="1">
      <c r="L342" s="25"/>
    </row>
    <row r="343" ht="15.75" customHeight="1">
      <c r="L343" s="25"/>
    </row>
    <row r="344" ht="15.75" customHeight="1">
      <c r="L344" s="25"/>
    </row>
    <row r="345" ht="15.75" customHeight="1">
      <c r="L345" s="25"/>
    </row>
    <row r="346" ht="15.75" customHeight="1">
      <c r="L346" s="25"/>
    </row>
    <row r="347" ht="15.75" customHeight="1">
      <c r="L347" s="25"/>
    </row>
    <row r="348" ht="15.75" customHeight="1">
      <c r="L348" s="25"/>
    </row>
    <row r="349" ht="15.75" customHeight="1">
      <c r="L349" s="25"/>
    </row>
    <row r="350" ht="15.75" customHeight="1">
      <c r="L350" s="25"/>
    </row>
    <row r="351" ht="15.75" customHeight="1">
      <c r="L351" s="25"/>
    </row>
    <row r="352" ht="15.75" customHeight="1">
      <c r="L352" s="25"/>
    </row>
    <row r="353" ht="15.75" customHeight="1">
      <c r="L353" s="25"/>
    </row>
    <row r="354" ht="15.75" customHeight="1">
      <c r="L354" s="25"/>
    </row>
    <row r="355" ht="15.75" customHeight="1">
      <c r="L355" s="25"/>
    </row>
    <row r="356" ht="15.75" customHeight="1">
      <c r="L356" s="25"/>
    </row>
    <row r="357" ht="15.75" customHeight="1">
      <c r="L357" s="25"/>
    </row>
    <row r="358" ht="15.75" customHeight="1">
      <c r="L358" s="25"/>
    </row>
    <row r="359" ht="15.75" customHeight="1">
      <c r="L359" s="25"/>
    </row>
    <row r="360" ht="15.75" customHeight="1">
      <c r="L360" s="25"/>
    </row>
    <row r="361" ht="15.75" customHeight="1">
      <c r="L361" s="25"/>
    </row>
    <row r="362" ht="15.75" customHeight="1">
      <c r="L362" s="25"/>
    </row>
    <row r="363" ht="15.75" customHeight="1">
      <c r="L363" s="25"/>
    </row>
    <row r="364" ht="15.75" customHeight="1">
      <c r="L364" s="25"/>
    </row>
    <row r="365" ht="15.75" customHeight="1">
      <c r="L365" s="25"/>
    </row>
    <row r="366" ht="15.75" customHeight="1">
      <c r="L366" s="25"/>
    </row>
    <row r="367" ht="15.75" customHeight="1">
      <c r="L367" s="25"/>
    </row>
    <row r="368" ht="15.75" customHeight="1">
      <c r="L368" s="25"/>
    </row>
    <row r="369" ht="15.75" customHeight="1">
      <c r="L369" s="25"/>
    </row>
    <row r="370" ht="15.75" customHeight="1">
      <c r="L370" s="25"/>
    </row>
    <row r="371" ht="15.75" customHeight="1">
      <c r="L371" s="25"/>
    </row>
    <row r="372" ht="15.75" customHeight="1">
      <c r="L372" s="25"/>
    </row>
    <row r="373" ht="15.75" customHeight="1">
      <c r="L373" s="25"/>
    </row>
    <row r="374" ht="15.75" customHeight="1">
      <c r="L374" s="25"/>
    </row>
    <row r="375" ht="15.75" customHeight="1">
      <c r="L375" s="25"/>
    </row>
    <row r="376" ht="15.75" customHeight="1">
      <c r="L376" s="25"/>
    </row>
    <row r="377" ht="15.75" customHeight="1">
      <c r="L377" s="25"/>
    </row>
    <row r="378" ht="15.75" customHeight="1">
      <c r="L378" s="25"/>
    </row>
    <row r="379" ht="15.75" customHeight="1">
      <c r="L379" s="25"/>
    </row>
    <row r="380" ht="15.75" customHeight="1">
      <c r="L380" s="25"/>
    </row>
    <row r="381" ht="15.75" customHeight="1">
      <c r="L381" s="25"/>
    </row>
    <row r="382" ht="15.75" customHeight="1">
      <c r="L382" s="25"/>
    </row>
    <row r="383" ht="15.75" customHeight="1">
      <c r="L383" s="25"/>
    </row>
    <row r="384" ht="15.75" customHeight="1">
      <c r="L384" s="25"/>
    </row>
    <row r="385" ht="15.75" customHeight="1">
      <c r="L385" s="25"/>
    </row>
    <row r="386" ht="15.75" customHeight="1">
      <c r="L386" s="25"/>
    </row>
    <row r="387" ht="15.75" customHeight="1">
      <c r="L387" s="25"/>
    </row>
    <row r="388" ht="15.75" customHeight="1">
      <c r="L388" s="25"/>
    </row>
    <row r="389" ht="15.75" customHeight="1">
      <c r="L389" s="25"/>
    </row>
    <row r="390" ht="15.75" customHeight="1">
      <c r="L390" s="25"/>
    </row>
    <row r="391" ht="15.75" customHeight="1">
      <c r="L391" s="25"/>
    </row>
    <row r="392" ht="15.75" customHeight="1">
      <c r="L392" s="25"/>
    </row>
    <row r="393" ht="15.75" customHeight="1">
      <c r="L393" s="25"/>
    </row>
    <row r="394" ht="15.75" customHeight="1">
      <c r="L394" s="25"/>
    </row>
    <row r="395" ht="15.75" customHeight="1">
      <c r="L395" s="25"/>
    </row>
    <row r="396" ht="15.75" customHeight="1">
      <c r="L396" s="25"/>
    </row>
    <row r="397" ht="15.75" customHeight="1">
      <c r="L397" s="25"/>
    </row>
    <row r="398" ht="15.75" customHeight="1">
      <c r="L398" s="25"/>
    </row>
    <row r="399" ht="15.75" customHeight="1">
      <c r="L399" s="25"/>
    </row>
    <row r="400" ht="15.75" customHeight="1">
      <c r="L400" s="25"/>
    </row>
    <row r="401" ht="15.75" customHeight="1">
      <c r="L401" s="25"/>
    </row>
    <row r="402" ht="15.75" customHeight="1">
      <c r="L402" s="25"/>
    </row>
    <row r="403" ht="15.75" customHeight="1">
      <c r="L403" s="25"/>
    </row>
    <row r="404" ht="15.75" customHeight="1">
      <c r="L404" s="25"/>
    </row>
    <row r="405" ht="15.75" customHeight="1">
      <c r="L405" s="25"/>
    </row>
    <row r="406" ht="15.75" customHeight="1">
      <c r="L406" s="25"/>
    </row>
    <row r="407" ht="15.75" customHeight="1">
      <c r="L407" s="25"/>
    </row>
    <row r="408" ht="15.75" customHeight="1">
      <c r="L408" s="25"/>
    </row>
    <row r="409" ht="15.75" customHeight="1">
      <c r="L409" s="25"/>
    </row>
    <row r="410" ht="15.75" customHeight="1">
      <c r="L410" s="25"/>
    </row>
    <row r="411" ht="15.75" customHeight="1">
      <c r="L411" s="25"/>
    </row>
    <row r="412" ht="15.75" customHeight="1">
      <c r="L412" s="25"/>
    </row>
    <row r="413" ht="15.75" customHeight="1">
      <c r="L413" s="25"/>
    </row>
    <row r="414" ht="15.75" customHeight="1">
      <c r="L414" s="25"/>
    </row>
    <row r="415" ht="15.75" customHeight="1">
      <c r="L415" s="25"/>
    </row>
    <row r="416" ht="15.75" customHeight="1">
      <c r="L416" s="25"/>
    </row>
    <row r="417" ht="15.75" customHeight="1">
      <c r="L417" s="25"/>
    </row>
    <row r="418" ht="15.75" customHeight="1">
      <c r="L418" s="25"/>
    </row>
    <row r="419" ht="15.75" customHeight="1">
      <c r="L419" s="25"/>
    </row>
    <row r="420" ht="15.75" customHeight="1">
      <c r="L420" s="25"/>
    </row>
    <row r="421" ht="15.75" customHeight="1">
      <c r="L421" s="25"/>
    </row>
    <row r="422" ht="15.75" customHeight="1">
      <c r="L422" s="25"/>
    </row>
    <row r="423" ht="15.75" customHeight="1">
      <c r="L423" s="25"/>
    </row>
    <row r="424" ht="15.75" customHeight="1">
      <c r="L424" s="25"/>
    </row>
    <row r="425" ht="15.75" customHeight="1">
      <c r="L425" s="25"/>
    </row>
    <row r="426" ht="15.75" customHeight="1">
      <c r="L426" s="25"/>
    </row>
    <row r="427" ht="15.75" customHeight="1">
      <c r="L427" s="25"/>
    </row>
    <row r="428" ht="15.75" customHeight="1">
      <c r="L428" s="25"/>
    </row>
    <row r="429" ht="15.75" customHeight="1">
      <c r="L429" s="25"/>
    </row>
    <row r="430" ht="15.75" customHeight="1">
      <c r="L430" s="25"/>
    </row>
    <row r="431" ht="15.75" customHeight="1">
      <c r="L431" s="25"/>
    </row>
    <row r="432" ht="15.75" customHeight="1">
      <c r="L432" s="25"/>
    </row>
    <row r="433" ht="15.75" customHeight="1">
      <c r="L433" s="25"/>
    </row>
    <row r="434" ht="15.75" customHeight="1">
      <c r="L434" s="25"/>
    </row>
    <row r="435" ht="15.75" customHeight="1">
      <c r="L435" s="25"/>
    </row>
    <row r="436" ht="15.75" customHeight="1">
      <c r="L436" s="25"/>
    </row>
    <row r="437" ht="15.75" customHeight="1">
      <c r="L437" s="25"/>
    </row>
    <row r="438" ht="15.75" customHeight="1">
      <c r="L438" s="25"/>
    </row>
    <row r="439" ht="15.75" customHeight="1">
      <c r="L439" s="25"/>
    </row>
    <row r="440" ht="15.75" customHeight="1">
      <c r="L440" s="25"/>
    </row>
    <row r="441" ht="15.75" customHeight="1">
      <c r="L441" s="25"/>
    </row>
    <row r="442" ht="15.75" customHeight="1">
      <c r="L442" s="25"/>
    </row>
    <row r="443" ht="15.75" customHeight="1">
      <c r="L443" s="25"/>
    </row>
    <row r="444" ht="15.75" customHeight="1">
      <c r="L444" s="25"/>
    </row>
    <row r="445" ht="15.75" customHeight="1">
      <c r="L445" s="25"/>
    </row>
    <row r="446" ht="15.75" customHeight="1">
      <c r="L446" s="25"/>
    </row>
    <row r="447" ht="15.75" customHeight="1">
      <c r="L447" s="25"/>
    </row>
    <row r="448" ht="15.75" customHeight="1">
      <c r="L448" s="25"/>
    </row>
    <row r="449" ht="15.75" customHeight="1">
      <c r="L449" s="25"/>
    </row>
    <row r="450" ht="15.75" customHeight="1">
      <c r="L450" s="25"/>
    </row>
    <row r="451" ht="15.75" customHeight="1">
      <c r="L451" s="25"/>
    </row>
    <row r="452" ht="15.75" customHeight="1">
      <c r="L452" s="25"/>
    </row>
    <row r="453" ht="15.75" customHeight="1">
      <c r="L453" s="25"/>
    </row>
    <row r="454" ht="15.75" customHeight="1">
      <c r="L454" s="25"/>
    </row>
    <row r="455" ht="15.75" customHeight="1">
      <c r="L455" s="25"/>
    </row>
    <row r="456" ht="15.75" customHeight="1">
      <c r="L456" s="25"/>
    </row>
    <row r="457" ht="15.75" customHeight="1">
      <c r="L457" s="25"/>
    </row>
    <row r="458" ht="15.75" customHeight="1">
      <c r="L458" s="25"/>
    </row>
    <row r="459" ht="15.75" customHeight="1">
      <c r="L459" s="25"/>
    </row>
    <row r="460" ht="15.75" customHeight="1">
      <c r="L460" s="25"/>
    </row>
    <row r="461" ht="15.75" customHeight="1">
      <c r="L461" s="25"/>
    </row>
    <row r="462" ht="15.75" customHeight="1">
      <c r="L462" s="25"/>
    </row>
    <row r="463" ht="15.75" customHeight="1">
      <c r="L463" s="25"/>
    </row>
    <row r="464" ht="15.75" customHeight="1">
      <c r="L464" s="25"/>
    </row>
    <row r="465" ht="15.75" customHeight="1">
      <c r="L465" s="25"/>
    </row>
    <row r="466" ht="15.75" customHeight="1">
      <c r="L466" s="25"/>
    </row>
    <row r="467" ht="15.75" customHeight="1">
      <c r="L467" s="25"/>
    </row>
    <row r="468" ht="15.75" customHeight="1">
      <c r="L468" s="25"/>
    </row>
    <row r="469" ht="15.75" customHeight="1">
      <c r="L469" s="25"/>
    </row>
    <row r="470" ht="15.75" customHeight="1">
      <c r="L470" s="25"/>
    </row>
    <row r="471" ht="15.75" customHeight="1">
      <c r="L471" s="25"/>
    </row>
    <row r="472" ht="15.75" customHeight="1">
      <c r="L472" s="25"/>
    </row>
    <row r="473" ht="15.75" customHeight="1">
      <c r="L473" s="25"/>
    </row>
    <row r="474" ht="15.75" customHeight="1">
      <c r="L474" s="25"/>
    </row>
    <row r="475" ht="15.75" customHeight="1">
      <c r="L475" s="25"/>
    </row>
    <row r="476" ht="15.75" customHeight="1">
      <c r="L476" s="25"/>
    </row>
    <row r="477" ht="15.75" customHeight="1">
      <c r="L477" s="25"/>
    </row>
    <row r="478" ht="15.75" customHeight="1">
      <c r="L478" s="25"/>
    </row>
    <row r="479" ht="15.75" customHeight="1">
      <c r="L479" s="25"/>
    </row>
    <row r="480" ht="15.75" customHeight="1">
      <c r="L480" s="25"/>
    </row>
    <row r="481" ht="15.75" customHeight="1">
      <c r="L481" s="25"/>
    </row>
    <row r="482" ht="15.75" customHeight="1">
      <c r="L482" s="25"/>
    </row>
    <row r="483" ht="15.75" customHeight="1">
      <c r="L483" s="25"/>
    </row>
    <row r="484" ht="15.75" customHeight="1">
      <c r="L484" s="25"/>
    </row>
    <row r="485" ht="15.75" customHeight="1">
      <c r="L485" s="25"/>
    </row>
    <row r="486" ht="15.75" customHeight="1">
      <c r="L486" s="25"/>
    </row>
    <row r="487" ht="15.75" customHeight="1">
      <c r="L487" s="25"/>
    </row>
    <row r="488" ht="15.75" customHeight="1">
      <c r="L488" s="25"/>
    </row>
    <row r="489" ht="15.75" customHeight="1">
      <c r="L489" s="25"/>
    </row>
    <row r="490" ht="15.75" customHeight="1">
      <c r="L490" s="25"/>
    </row>
    <row r="491" ht="15.75" customHeight="1">
      <c r="L491" s="25"/>
    </row>
    <row r="492" ht="15.75" customHeight="1">
      <c r="L492" s="25"/>
    </row>
    <row r="493" ht="15.75" customHeight="1">
      <c r="L493" s="25"/>
    </row>
    <row r="494" ht="15.75" customHeight="1">
      <c r="L494" s="25"/>
    </row>
    <row r="495" ht="15.75" customHeight="1">
      <c r="L495" s="25"/>
    </row>
    <row r="496" ht="15.75" customHeight="1">
      <c r="L496" s="25"/>
    </row>
    <row r="497" ht="15.75" customHeight="1">
      <c r="L497" s="25"/>
    </row>
    <row r="498" ht="15.75" customHeight="1">
      <c r="L498" s="25"/>
    </row>
    <row r="499" ht="15.75" customHeight="1">
      <c r="L499" s="25"/>
    </row>
    <row r="500" ht="15.75" customHeight="1">
      <c r="L500" s="25"/>
    </row>
    <row r="501" ht="15.75" customHeight="1">
      <c r="L501" s="25"/>
    </row>
    <row r="502" ht="15.75" customHeight="1">
      <c r="L502" s="25"/>
    </row>
    <row r="503" ht="15.75" customHeight="1">
      <c r="L503" s="25"/>
    </row>
    <row r="504" ht="15.75" customHeight="1">
      <c r="L504" s="25"/>
    </row>
    <row r="505" ht="15.75" customHeight="1">
      <c r="L505" s="25"/>
    </row>
    <row r="506" ht="15.75" customHeight="1">
      <c r="L506" s="25"/>
    </row>
    <row r="507" ht="15.75" customHeight="1">
      <c r="L507" s="25"/>
    </row>
    <row r="508" ht="15.75" customHeight="1">
      <c r="L508" s="25"/>
    </row>
    <row r="509" ht="15.75" customHeight="1">
      <c r="L509" s="25"/>
    </row>
    <row r="510" ht="15.75" customHeight="1">
      <c r="L510" s="25"/>
    </row>
    <row r="511" ht="15.75" customHeight="1">
      <c r="L511" s="25"/>
    </row>
    <row r="512" ht="15.75" customHeight="1">
      <c r="L512" s="25"/>
    </row>
    <row r="513" ht="15.75" customHeight="1">
      <c r="L513" s="25"/>
    </row>
    <row r="514" ht="15.75" customHeight="1">
      <c r="L514" s="25"/>
    </row>
    <row r="515" ht="15.75" customHeight="1">
      <c r="L515" s="25"/>
    </row>
    <row r="516" ht="15.75" customHeight="1">
      <c r="L516" s="25"/>
    </row>
    <row r="517" ht="15.75" customHeight="1">
      <c r="L517" s="25"/>
    </row>
    <row r="518" ht="15.75" customHeight="1">
      <c r="L518" s="25"/>
    </row>
    <row r="519" ht="15.75" customHeight="1">
      <c r="L519" s="25"/>
    </row>
    <row r="520" ht="15.75" customHeight="1">
      <c r="L520" s="25"/>
    </row>
    <row r="521" ht="15.75" customHeight="1">
      <c r="L521" s="25"/>
    </row>
    <row r="522" ht="15.75" customHeight="1">
      <c r="L522" s="25"/>
    </row>
    <row r="523" ht="15.75" customHeight="1">
      <c r="L523" s="25"/>
    </row>
    <row r="524" ht="15.75" customHeight="1">
      <c r="L524" s="25"/>
    </row>
    <row r="525" ht="15.75" customHeight="1">
      <c r="L525" s="25"/>
    </row>
    <row r="526" ht="15.75" customHeight="1">
      <c r="L526" s="25"/>
    </row>
    <row r="527" ht="15.75" customHeight="1">
      <c r="L527" s="25"/>
    </row>
    <row r="528" ht="15.75" customHeight="1">
      <c r="L528" s="25"/>
    </row>
    <row r="529" ht="15.75" customHeight="1">
      <c r="L529" s="25"/>
    </row>
    <row r="530" ht="15.75" customHeight="1">
      <c r="L530" s="25"/>
    </row>
    <row r="531" ht="15.75" customHeight="1">
      <c r="L531" s="25"/>
    </row>
    <row r="532" ht="15.75" customHeight="1">
      <c r="L532" s="25"/>
    </row>
    <row r="533" ht="15.75" customHeight="1">
      <c r="L533" s="25"/>
    </row>
    <row r="534" ht="15.75" customHeight="1">
      <c r="L534" s="25"/>
    </row>
    <row r="535" ht="15.75" customHeight="1">
      <c r="L535" s="25"/>
    </row>
    <row r="536" ht="15.75" customHeight="1">
      <c r="L536" s="25"/>
    </row>
    <row r="537" ht="15.75" customHeight="1">
      <c r="L537" s="25"/>
    </row>
    <row r="538" ht="15.75" customHeight="1">
      <c r="L538" s="25"/>
    </row>
    <row r="539" ht="15.75" customHeight="1">
      <c r="L539" s="25"/>
    </row>
    <row r="540" ht="15.75" customHeight="1">
      <c r="L540" s="25"/>
    </row>
    <row r="541" ht="15.75" customHeight="1">
      <c r="L541" s="25"/>
    </row>
    <row r="542" ht="15.75" customHeight="1">
      <c r="L542" s="25"/>
    </row>
    <row r="543" ht="15.75" customHeight="1">
      <c r="L543" s="25"/>
    </row>
    <row r="544" ht="15.75" customHeight="1">
      <c r="L544" s="25"/>
    </row>
    <row r="545" ht="15.75" customHeight="1">
      <c r="L545" s="25"/>
    </row>
    <row r="546" ht="15.75" customHeight="1">
      <c r="L546" s="25"/>
    </row>
    <row r="547" ht="15.75" customHeight="1">
      <c r="L547" s="25"/>
    </row>
    <row r="548" ht="15.75" customHeight="1">
      <c r="L548" s="25"/>
    </row>
    <row r="549" ht="15.75" customHeight="1">
      <c r="L549" s="25"/>
    </row>
    <row r="550" ht="15.75" customHeight="1">
      <c r="L550" s="25"/>
    </row>
    <row r="551" ht="15.75" customHeight="1">
      <c r="L551" s="25"/>
    </row>
    <row r="552" ht="15.75" customHeight="1">
      <c r="L552" s="25"/>
    </row>
    <row r="553" ht="15.75" customHeight="1">
      <c r="L553" s="25"/>
    </row>
    <row r="554" ht="15.75" customHeight="1">
      <c r="L554" s="25"/>
    </row>
    <row r="555" ht="15.75" customHeight="1">
      <c r="L555" s="25"/>
    </row>
    <row r="556" ht="15.75" customHeight="1">
      <c r="L556" s="25"/>
    </row>
    <row r="557" ht="15.75" customHeight="1">
      <c r="L557" s="25"/>
    </row>
    <row r="558" ht="15.75" customHeight="1">
      <c r="L558" s="25"/>
    </row>
    <row r="559" ht="15.75" customHeight="1">
      <c r="L559" s="25"/>
    </row>
    <row r="560" ht="15.75" customHeight="1">
      <c r="L560" s="25"/>
    </row>
    <row r="561" ht="15.75" customHeight="1">
      <c r="L561" s="25"/>
    </row>
    <row r="562" ht="15.75" customHeight="1">
      <c r="L562" s="25"/>
    </row>
    <row r="563" ht="15.75" customHeight="1">
      <c r="L563" s="25"/>
    </row>
    <row r="564" ht="15.75" customHeight="1">
      <c r="L564" s="25"/>
    </row>
    <row r="565" ht="15.75" customHeight="1">
      <c r="L565" s="25"/>
    </row>
    <row r="566" ht="15.75" customHeight="1">
      <c r="L566" s="25"/>
    </row>
    <row r="567" ht="15.75" customHeight="1">
      <c r="L567" s="25"/>
    </row>
    <row r="568" ht="15.75" customHeight="1">
      <c r="L568" s="25"/>
    </row>
    <row r="569" ht="15.75" customHeight="1">
      <c r="L569" s="25"/>
    </row>
    <row r="570" ht="15.75" customHeight="1">
      <c r="L570" s="25"/>
    </row>
    <row r="571" ht="15.75" customHeight="1">
      <c r="L571" s="25"/>
    </row>
    <row r="572" ht="15.75" customHeight="1">
      <c r="L572" s="25"/>
    </row>
    <row r="573" ht="15.75" customHeight="1">
      <c r="L573" s="25"/>
    </row>
    <row r="574" ht="15.75" customHeight="1">
      <c r="L574" s="25"/>
    </row>
    <row r="575" ht="15.75" customHeight="1">
      <c r="L575" s="25"/>
    </row>
    <row r="576" ht="15.75" customHeight="1">
      <c r="L576" s="25"/>
    </row>
    <row r="577" ht="15.75" customHeight="1">
      <c r="L577" s="25"/>
    </row>
    <row r="578" ht="15.75" customHeight="1">
      <c r="L578" s="25"/>
    </row>
    <row r="579" ht="15.75" customHeight="1">
      <c r="L579" s="25"/>
    </row>
    <row r="580" ht="15.75" customHeight="1">
      <c r="L580" s="25"/>
    </row>
    <row r="581" ht="15.75" customHeight="1">
      <c r="L581" s="25"/>
    </row>
    <row r="582" ht="15.75" customHeight="1">
      <c r="L582" s="25"/>
    </row>
    <row r="583" ht="15.75" customHeight="1">
      <c r="L583" s="25"/>
    </row>
    <row r="584" ht="15.75" customHeight="1">
      <c r="L584" s="25"/>
    </row>
    <row r="585" ht="15.75" customHeight="1">
      <c r="L585" s="25"/>
    </row>
    <row r="586" ht="15.75" customHeight="1">
      <c r="L586" s="25"/>
    </row>
    <row r="587" ht="15.75" customHeight="1">
      <c r="L587" s="25"/>
    </row>
    <row r="588" ht="15.75" customHeight="1">
      <c r="L588" s="25"/>
    </row>
    <row r="589" ht="15.75" customHeight="1">
      <c r="L589" s="25"/>
    </row>
    <row r="590" ht="15.75" customHeight="1">
      <c r="L590" s="25"/>
    </row>
    <row r="591" ht="15.75" customHeight="1">
      <c r="L591" s="25"/>
    </row>
    <row r="592" ht="15.75" customHeight="1">
      <c r="L592" s="25"/>
    </row>
    <row r="593" ht="15.75" customHeight="1">
      <c r="L593" s="25"/>
    </row>
    <row r="594" ht="15.75" customHeight="1">
      <c r="L594" s="25"/>
    </row>
    <row r="595" ht="15.75" customHeight="1">
      <c r="L595" s="25"/>
    </row>
    <row r="596" ht="15.75" customHeight="1">
      <c r="L596" s="25"/>
    </row>
    <row r="597" ht="15.75" customHeight="1">
      <c r="L597" s="25"/>
    </row>
    <row r="598" ht="15.75" customHeight="1">
      <c r="L598" s="25"/>
    </row>
    <row r="599" ht="15.75" customHeight="1">
      <c r="L599" s="25"/>
    </row>
    <row r="600" ht="15.75" customHeight="1">
      <c r="L600" s="25"/>
    </row>
    <row r="601" ht="15.75" customHeight="1">
      <c r="L601" s="25"/>
    </row>
    <row r="602" ht="15.75" customHeight="1">
      <c r="L602" s="25"/>
    </row>
    <row r="603" ht="15.75" customHeight="1">
      <c r="L603" s="25"/>
    </row>
    <row r="604" ht="15.75" customHeight="1">
      <c r="L604" s="25"/>
    </row>
    <row r="605" ht="15.75" customHeight="1">
      <c r="L605" s="25"/>
    </row>
    <row r="606" ht="15.75" customHeight="1">
      <c r="L606" s="25"/>
    </row>
    <row r="607" ht="15.75" customHeight="1">
      <c r="L607" s="25"/>
    </row>
    <row r="608" ht="15.75" customHeight="1">
      <c r="L608" s="25"/>
    </row>
    <row r="609" ht="15.75" customHeight="1">
      <c r="L609" s="25"/>
    </row>
    <row r="610" ht="15.75" customHeight="1">
      <c r="L610" s="25"/>
    </row>
    <row r="611" ht="15.75" customHeight="1">
      <c r="L611" s="25"/>
    </row>
    <row r="612" ht="15.75" customHeight="1">
      <c r="L612" s="25"/>
    </row>
    <row r="613" ht="15.75" customHeight="1">
      <c r="L613" s="25"/>
    </row>
    <row r="614" ht="15.75" customHeight="1">
      <c r="L614" s="25"/>
    </row>
    <row r="615" ht="15.75" customHeight="1">
      <c r="L615" s="25"/>
    </row>
    <row r="616" ht="15.75" customHeight="1">
      <c r="L616" s="25"/>
    </row>
    <row r="617" ht="15.75" customHeight="1">
      <c r="L617" s="25"/>
    </row>
    <row r="618" ht="15.75" customHeight="1">
      <c r="L618" s="25"/>
    </row>
    <row r="619" ht="15.75" customHeight="1">
      <c r="L619" s="25"/>
    </row>
    <row r="620" ht="15.75" customHeight="1">
      <c r="L620" s="25"/>
    </row>
    <row r="621" ht="15.75" customHeight="1">
      <c r="L621" s="25"/>
    </row>
    <row r="622" ht="15.75" customHeight="1">
      <c r="L622" s="25"/>
    </row>
    <row r="623" ht="15.75" customHeight="1">
      <c r="L623" s="25"/>
    </row>
    <row r="624" ht="15.75" customHeight="1">
      <c r="L624" s="25"/>
    </row>
    <row r="625" ht="15.75" customHeight="1">
      <c r="L625" s="25"/>
    </row>
    <row r="626" ht="15.75" customHeight="1">
      <c r="L626" s="25"/>
    </row>
    <row r="627" ht="15.75" customHeight="1">
      <c r="L627" s="25"/>
    </row>
    <row r="628" ht="15.75" customHeight="1">
      <c r="L628" s="25"/>
    </row>
    <row r="629" ht="15.75" customHeight="1">
      <c r="L629" s="25"/>
    </row>
    <row r="630" ht="15.75" customHeight="1">
      <c r="L630" s="25"/>
    </row>
    <row r="631" ht="15.75" customHeight="1">
      <c r="L631" s="25"/>
    </row>
    <row r="632" ht="15.75" customHeight="1">
      <c r="L632" s="25"/>
    </row>
    <row r="633" ht="15.75" customHeight="1">
      <c r="L633" s="25"/>
    </row>
    <row r="634" ht="15.75" customHeight="1">
      <c r="L634" s="25"/>
    </row>
    <row r="635" ht="15.75" customHeight="1">
      <c r="L635" s="25"/>
    </row>
    <row r="636" ht="15.75" customHeight="1">
      <c r="L636" s="25"/>
    </row>
    <row r="637" ht="15.75" customHeight="1">
      <c r="L637" s="25"/>
    </row>
    <row r="638" ht="15.75" customHeight="1">
      <c r="L638" s="25"/>
    </row>
    <row r="639" ht="15.75" customHeight="1">
      <c r="L639" s="25"/>
    </row>
    <row r="640" ht="15.75" customHeight="1">
      <c r="L640" s="25"/>
    </row>
    <row r="641" ht="15.75" customHeight="1">
      <c r="L641" s="25"/>
    </row>
    <row r="642" ht="15.75" customHeight="1">
      <c r="L642" s="25"/>
    </row>
    <row r="643" ht="15.75" customHeight="1">
      <c r="L643" s="25"/>
    </row>
    <row r="644" ht="15.75" customHeight="1">
      <c r="L644" s="25"/>
    </row>
    <row r="645" ht="15.75" customHeight="1">
      <c r="L645" s="25"/>
    </row>
    <row r="646" ht="15.75" customHeight="1">
      <c r="L646" s="25"/>
    </row>
    <row r="647" ht="15.75" customHeight="1">
      <c r="L647" s="25"/>
    </row>
    <row r="648" ht="15.75" customHeight="1">
      <c r="L648" s="25"/>
    </row>
    <row r="649" ht="15.75" customHeight="1">
      <c r="L649" s="25"/>
    </row>
    <row r="650" ht="15.75" customHeight="1">
      <c r="L650" s="25"/>
    </row>
    <row r="651" ht="15.75" customHeight="1">
      <c r="L651" s="25"/>
    </row>
    <row r="652" ht="15.75" customHeight="1">
      <c r="L652" s="25"/>
    </row>
    <row r="653" ht="15.75" customHeight="1">
      <c r="L653" s="25"/>
    </row>
    <row r="654" ht="15.75" customHeight="1">
      <c r="L654" s="25"/>
    </row>
    <row r="655" ht="15.75" customHeight="1">
      <c r="L655" s="25"/>
    </row>
    <row r="656" ht="15.75" customHeight="1">
      <c r="L656" s="25"/>
    </row>
    <row r="657" ht="15.75" customHeight="1">
      <c r="L657" s="25"/>
    </row>
    <row r="658" ht="15.75" customHeight="1">
      <c r="L658" s="25"/>
    </row>
    <row r="659" ht="15.75" customHeight="1">
      <c r="L659" s="25"/>
    </row>
    <row r="660" ht="15.75" customHeight="1">
      <c r="L660" s="25"/>
    </row>
    <row r="661" ht="15.75" customHeight="1">
      <c r="L661" s="25"/>
    </row>
    <row r="662" ht="15.75" customHeight="1">
      <c r="L662" s="25"/>
    </row>
    <row r="663" ht="15.75" customHeight="1">
      <c r="L663" s="25"/>
    </row>
    <row r="664" ht="15.75" customHeight="1">
      <c r="L664" s="25"/>
    </row>
    <row r="665" ht="15.75" customHeight="1">
      <c r="L665" s="25"/>
    </row>
    <row r="666" ht="15.75" customHeight="1">
      <c r="L666" s="25"/>
    </row>
    <row r="667" ht="15.75" customHeight="1">
      <c r="L667" s="25"/>
    </row>
    <row r="668" ht="15.75" customHeight="1">
      <c r="L668" s="25"/>
    </row>
    <row r="669" ht="15.75" customHeight="1">
      <c r="L669" s="25"/>
    </row>
    <row r="670" ht="15.75" customHeight="1">
      <c r="L670" s="25"/>
    </row>
    <row r="671" ht="15.75" customHeight="1">
      <c r="L671" s="25"/>
    </row>
    <row r="672" ht="15.75" customHeight="1">
      <c r="L672" s="25"/>
    </row>
    <row r="673" ht="15.75" customHeight="1">
      <c r="L673" s="25"/>
    </row>
    <row r="674" ht="15.75" customHeight="1">
      <c r="L674" s="25"/>
    </row>
    <row r="675" ht="15.75" customHeight="1">
      <c r="L675" s="25"/>
    </row>
    <row r="676" ht="15.75" customHeight="1">
      <c r="L676" s="25"/>
    </row>
    <row r="677" ht="15.75" customHeight="1">
      <c r="L677" s="25"/>
    </row>
    <row r="678" ht="15.75" customHeight="1">
      <c r="L678" s="25"/>
    </row>
    <row r="679" ht="15.75" customHeight="1">
      <c r="L679" s="25"/>
    </row>
    <row r="680" ht="15.75" customHeight="1">
      <c r="L680" s="25"/>
    </row>
    <row r="681" ht="15.75" customHeight="1">
      <c r="L681" s="25"/>
    </row>
    <row r="682" ht="15.75" customHeight="1">
      <c r="L682" s="25"/>
    </row>
    <row r="683" ht="15.75" customHeight="1">
      <c r="L683" s="25"/>
    </row>
    <row r="684" ht="15.75" customHeight="1">
      <c r="L684" s="25"/>
    </row>
    <row r="685" ht="15.75" customHeight="1">
      <c r="L685" s="25"/>
    </row>
    <row r="686" ht="15.75" customHeight="1">
      <c r="L686" s="25"/>
    </row>
    <row r="687" ht="15.75" customHeight="1">
      <c r="L687" s="25"/>
    </row>
    <row r="688" ht="15.75" customHeight="1">
      <c r="L688" s="25"/>
    </row>
    <row r="689" ht="15.75" customHeight="1">
      <c r="L689" s="25"/>
    </row>
    <row r="690" ht="15.75" customHeight="1">
      <c r="L690" s="25"/>
    </row>
    <row r="691" ht="15.75" customHeight="1">
      <c r="L691" s="25"/>
    </row>
    <row r="692" ht="15.75" customHeight="1">
      <c r="L692" s="25"/>
    </row>
    <row r="693" ht="15.75" customHeight="1">
      <c r="L693" s="25"/>
    </row>
    <row r="694" ht="15.75" customHeight="1">
      <c r="L694" s="25"/>
    </row>
    <row r="695" ht="15.75" customHeight="1">
      <c r="L695" s="25"/>
    </row>
    <row r="696" ht="15.75" customHeight="1">
      <c r="L696" s="25"/>
    </row>
    <row r="697" ht="15.75" customHeight="1">
      <c r="L697" s="25"/>
    </row>
    <row r="698" ht="15.75" customHeight="1">
      <c r="L698" s="25"/>
    </row>
    <row r="699" ht="15.75" customHeight="1">
      <c r="L699" s="25"/>
    </row>
    <row r="700" ht="15.75" customHeight="1">
      <c r="L700" s="25"/>
    </row>
    <row r="701" ht="15.75" customHeight="1">
      <c r="L701" s="25"/>
    </row>
    <row r="702" ht="15.75" customHeight="1">
      <c r="L702" s="25"/>
    </row>
    <row r="703" ht="15.75" customHeight="1">
      <c r="L703" s="25"/>
    </row>
    <row r="704" ht="15.75" customHeight="1">
      <c r="L704" s="25"/>
    </row>
    <row r="705" ht="15.75" customHeight="1">
      <c r="L705" s="25"/>
    </row>
    <row r="706" ht="15.75" customHeight="1">
      <c r="L706" s="25"/>
    </row>
    <row r="707" ht="15.75" customHeight="1">
      <c r="L707" s="25"/>
    </row>
    <row r="708" ht="15.75" customHeight="1">
      <c r="L708" s="25"/>
    </row>
    <row r="709" ht="15.75" customHeight="1">
      <c r="L709" s="25"/>
    </row>
    <row r="710" ht="15.75" customHeight="1">
      <c r="L710" s="25"/>
    </row>
    <row r="711" ht="15.75" customHeight="1">
      <c r="L711" s="25"/>
    </row>
    <row r="712" ht="15.75" customHeight="1">
      <c r="L712" s="25"/>
    </row>
    <row r="713" ht="15.75" customHeight="1">
      <c r="L713" s="25"/>
    </row>
    <row r="714" ht="15.75" customHeight="1">
      <c r="L714" s="25"/>
    </row>
    <row r="715" ht="15.75" customHeight="1">
      <c r="L715" s="25"/>
    </row>
    <row r="716" ht="15.75" customHeight="1">
      <c r="L716" s="25"/>
    </row>
    <row r="717" ht="15.75" customHeight="1">
      <c r="L717" s="25"/>
    </row>
    <row r="718" ht="15.75" customHeight="1">
      <c r="L718" s="25"/>
    </row>
    <row r="719" ht="15.75" customHeight="1">
      <c r="L719" s="25"/>
    </row>
    <row r="720" ht="15.75" customHeight="1">
      <c r="L720" s="25"/>
    </row>
    <row r="721" ht="15.75" customHeight="1">
      <c r="L721" s="25"/>
    </row>
    <row r="722" ht="15.75" customHeight="1">
      <c r="L722" s="25"/>
    </row>
    <row r="723" ht="15.75" customHeight="1">
      <c r="L723" s="25"/>
    </row>
    <row r="724" ht="15.75" customHeight="1">
      <c r="L724" s="25"/>
    </row>
    <row r="725" ht="15.75" customHeight="1">
      <c r="L725" s="25"/>
    </row>
    <row r="726" ht="15.75" customHeight="1">
      <c r="L726" s="25"/>
    </row>
    <row r="727" ht="15.75" customHeight="1">
      <c r="L727" s="25"/>
    </row>
    <row r="728" ht="15.75" customHeight="1">
      <c r="L728" s="25"/>
    </row>
    <row r="729" ht="15.75" customHeight="1">
      <c r="L729" s="25"/>
    </row>
    <row r="730" ht="15.75" customHeight="1">
      <c r="L730" s="25"/>
    </row>
    <row r="731" ht="15.75" customHeight="1">
      <c r="L731" s="25"/>
    </row>
    <row r="732" ht="15.75" customHeight="1">
      <c r="L732" s="25"/>
    </row>
    <row r="733" ht="15.75" customHeight="1">
      <c r="L733" s="25"/>
    </row>
    <row r="734" ht="15.75" customHeight="1">
      <c r="L734" s="25"/>
    </row>
    <row r="735" ht="15.75" customHeight="1">
      <c r="L735" s="25"/>
    </row>
    <row r="736" ht="15.75" customHeight="1">
      <c r="L736" s="25"/>
    </row>
    <row r="737" ht="15.75" customHeight="1">
      <c r="L737" s="25"/>
    </row>
    <row r="738" ht="15.75" customHeight="1">
      <c r="L738" s="25"/>
    </row>
    <row r="739" ht="15.75" customHeight="1">
      <c r="L739" s="25"/>
    </row>
    <row r="740" ht="15.75" customHeight="1">
      <c r="L740" s="25"/>
    </row>
    <row r="741" ht="15.75" customHeight="1">
      <c r="L741" s="25"/>
    </row>
    <row r="742" ht="15.75" customHeight="1">
      <c r="L742" s="25"/>
    </row>
    <row r="743" ht="15.75" customHeight="1">
      <c r="L743" s="25"/>
    </row>
    <row r="744" ht="15.75" customHeight="1">
      <c r="L744" s="25"/>
    </row>
    <row r="745" ht="15.75" customHeight="1">
      <c r="L745" s="25"/>
    </row>
    <row r="746" ht="15.75" customHeight="1">
      <c r="L746" s="25"/>
    </row>
    <row r="747" ht="15.75" customHeight="1">
      <c r="L747" s="25"/>
    </row>
    <row r="748" ht="15.75" customHeight="1">
      <c r="L748" s="25"/>
    </row>
    <row r="749" ht="15.75" customHeight="1">
      <c r="L749" s="25"/>
    </row>
    <row r="750" ht="15.75" customHeight="1">
      <c r="L750" s="25"/>
    </row>
    <row r="751" ht="15.75" customHeight="1">
      <c r="L751" s="25"/>
    </row>
    <row r="752" ht="15.75" customHeight="1">
      <c r="L752" s="25"/>
    </row>
    <row r="753" ht="15.75" customHeight="1">
      <c r="L753" s="25"/>
    </row>
    <row r="754" ht="15.75" customHeight="1">
      <c r="L754" s="25"/>
    </row>
    <row r="755" ht="15.75" customHeight="1">
      <c r="L755" s="25"/>
    </row>
    <row r="756" ht="15.75" customHeight="1">
      <c r="L756" s="25"/>
    </row>
    <row r="757" ht="15.75" customHeight="1">
      <c r="L757" s="25"/>
    </row>
    <row r="758" ht="15.75" customHeight="1">
      <c r="L758" s="25"/>
    </row>
    <row r="759" ht="15.75" customHeight="1">
      <c r="L759" s="25"/>
    </row>
    <row r="760" ht="15.75" customHeight="1">
      <c r="L760" s="25"/>
    </row>
    <row r="761" ht="15.75" customHeight="1">
      <c r="L761" s="25"/>
    </row>
    <row r="762" ht="15.75" customHeight="1">
      <c r="L762" s="25"/>
    </row>
    <row r="763" ht="15.75" customHeight="1">
      <c r="L763" s="25"/>
    </row>
    <row r="764" ht="15.75" customHeight="1">
      <c r="L764" s="25"/>
    </row>
    <row r="765" ht="15.75" customHeight="1">
      <c r="L765" s="25"/>
    </row>
    <row r="766" ht="15.75" customHeight="1">
      <c r="L766" s="25"/>
    </row>
    <row r="767" ht="15.75" customHeight="1">
      <c r="L767" s="25"/>
    </row>
    <row r="768" ht="15.75" customHeight="1">
      <c r="L768" s="25"/>
    </row>
    <row r="769" ht="15.75" customHeight="1">
      <c r="L769" s="25"/>
    </row>
    <row r="770" ht="15.75" customHeight="1">
      <c r="L770" s="25"/>
    </row>
    <row r="771" ht="15.75" customHeight="1">
      <c r="L771" s="25"/>
    </row>
    <row r="772" ht="15.75" customHeight="1">
      <c r="L772" s="25"/>
    </row>
    <row r="773" ht="15.75" customHeight="1">
      <c r="L773" s="25"/>
    </row>
    <row r="774" ht="15.75" customHeight="1">
      <c r="L774" s="25"/>
    </row>
    <row r="775" ht="15.75" customHeight="1">
      <c r="L775" s="25"/>
    </row>
    <row r="776" ht="15.75" customHeight="1">
      <c r="L776" s="25"/>
    </row>
    <row r="777" ht="15.75" customHeight="1">
      <c r="L777" s="25"/>
    </row>
    <row r="778" ht="15.75" customHeight="1">
      <c r="L778" s="25"/>
    </row>
    <row r="779" ht="15.75" customHeight="1">
      <c r="L779" s="25"/>
    </row>
    <row r="780" ht="15.75" customHeight="1">
      <c r="L780" s="25"/>
    </row>
    <row r="781" ht="15.75" customHeight="1">
      <c r="L781" s="25"/>
    </row>
    <row r="782" ht="15.75" customHeight="1">
      <c r="L782" s="25"/>
    </row>
    <row r="783" ht="15.75" customHeight="1">
      <c r="L783" s="25"/>
    </row>
    <row r="784" ht="15.75" customHeight="1">
      <c r="L784" s="25"/>
    </row>
    <row r="785" ht="15.75" customHeight="1">
      <c r="L785" s="25"/>
    </row>
    <row r="786" ht="15.75" customHeight="1">
      <c r="L786" s="25"/>
    </row>
    <row r="787" ht="15.75" customHeight="1">
      <c r="L787" s="25"/>
    </row>
    <row r="788" ht="15.75" customHeight="1">
      <c r="L788" s="25"/>
    </row>
    <row r="789" ht="15.75" customHeight="1">
      <c r="L789" s="25"/>
    </row>
    <row r="790" ht="15.75" customHeight="1">
      <c r="L790" s="25"/>
    </row>
    <row r="791" ht="15.75" customHeight="1">
      <c r="L791" s="25"/>
    </row>
    <row r="792" ht="15.75" customHeight="1">
      <c r="L792" s="25"/>
    </row>
    <row r="793" ht="15.75" customHeight="1">
      <c r="L793" s="25"/>
    </row>
    <row r="794" ht="15.75" customHeight="1">
      <c r="L794" s="25"/>
    </row>
    <row r="795" ht="15.75" customHeight="1">
      <c r="L795" s="25"/>
    </row>
    <row r="796" ht="15.75" customHeight="1">
      <c r="L796" s="25"/>
    </row>
    <row r="797" ht="15.75" customHeight="1">
      <c r="L797" s="25"/>
    </row>
    <row r="798" ht="15.75" customHeight="1">
      <c r="L798" s="25"/>
    </row>
    <row r="799" ht="15.75" customHeight="1">
      <c r="L799" s="25"/>
    </row>
    <row r="800" ht="15.75" customHeight="1">
      <c r="L800" s="25"/>
    </row>
    <row r="801" ht="15.75" customHeight="1">
      <c r="L801" s="25"/>
    </row>
    <row r="802" ht="15.75" customHeight="1">
      <c r="L802" s="25"/>
    </row>
    <row r="803" ht="15.75" customHeight="1">
      <c r="L803" s="25"/>
    </row>
    <row r="804" ht="15.75" customHeight="1">
      <c r="L804" s="25"/>
    </row>
    <row r="805" ht="15.75" customHeight="1">
      <c r="L805" s="25"/>
    </row>
    <row r="806" ht="15.75" customHeight="1">
      <c r="L806" s="25"/>
    </row>
    <row r="807" ht="15.75" customHeight="1">
      <c r="L807" s="25"/>
    </row>
    <row r="808" ht="15.75" customHeight="1">
      <c r="L808" s="25"/>
    </row>
    <row r="809" ht="15.75" customHeight="1">
      <c r="L809" s="25"/>
    </row>
    <row r="810" ht="15.75" customHeight="1">
      <c r="L810" s="25"/>
    </row>
    <row r="811" ht="15.75" customHeight="1">
      <c r="L811" s="25"/>
    </row>
    <row r="812" ht="15.75" customHeight="1">
      <c r="L812" s="25"/>
    </row>
    <row r="813" ht="15.75" customHeight="1">
      <c r="L813" s="25"/>
    </row>
    <row r="814" ht="15.75" customHeight="1">
      <c r="L814" s="25"/>
    </row>
    <row r="815" ht="15.75" customHeight="1">
      <c r="L815" s="25"/>
    </row>
    <row r="816" ht="15.75" customHeight="1">
      <c r="L816" s="25"/>
    </row>
    <row r="817" ht="15.75" customHeight="1">
      <c r="L817" s="25"/>
    </row>
    <row r="818" ht="15.75" customHeight="1">
      <c r="L818" s="25"/>
    </row>
    <row r="819" ht="15.75" customHeight="1">
      <c r="L819" s="25"/>
    </row>
    <row r="820" ht="15.75" customHeight="1">
      <c r="L820" s="25"/>
    </row>
    <row r="821" ht="15.75" customHeight="1">
      <c r="L821" s="25"/>
    </row>
    <row r="822" ht="15.75" customHeight="1">
      <c r="L822" s="25"/>
    </row>
    <row r="823" ht="15.75" customHeight="1">
      <c r="L823" s="25"/>
    </row>
    <row r="824" ht="15.75" customHeight="1">
      <c r="L824" s="25"/>
    </row>
    <row r="825" ht="15.75" customHeight="1">
      <c r="L825" s="25"/>
    </row>
    <row r="826" ht="15.75" customHeight="1">
      <c r="L826" s="25"/>
    </row>
    <row r="827" ht="15.75" customHeight="1">
      <c r="L827" s="25"/>
    </row>
    <row r="828" ht="15.75" customHeight="1">
      <c r="L828" s="25"/>
    </row>
    <row r="829" ht="15.75" customHeight="1">
      <c r="L829" s="25"/>
    </row>
    <row r="830" ht="15.75" customHeight="1">
      <c r="L830" s="25"/>
    </row>
    <row r="831" ht="15.75" customHeight="1">
      <c r="L831" s="25"/>
    </row>
    <row r="832" ht="15.75" customHeight="1">
      <c r="L832" s="25"/>
    </row>
    <row r="833" ht="15.75" customHeight="1">
      <c r="L833" s="25"/>
    </row>
    <row r="834" ht="15.75" customHeight="1">
      <c r="L834" s="25"/>
    </row>
    <row r="835" ht="15.75" customHeight="1">
      <c r="L835" s="25"/>
    </row>
    <row r="836" ht="15.75" customHeight="1">
      <c r="L836" s="25"/>
    </row>
    <row r="837" ht="15.75" customHeight="1">
      <c r="L837" s="25"/>
    </row>
    <row r="838" ht="15.75" customHeight="1">
      <c r="L838" s="25"/>
    </row>
    <row r="839" ht="15.75" customHeight="1">
      <c r="L839" s="25"/>
    </row>
    <row r="840" ht="15.75" customHeight="1">
      <c r="L840" s="25"/>
    </row>
    <row r="841" ht="15.75" customHeight="1">
      <c r="L841" s="25"/>
    </row>
    <row r="842" ht="15.75" customHeight="1">
      <c r="L842" s="25"/>
    </row>
    <row r="843" ht="15.75" customHeight="1">
      <c r="L843" s="25"/>
    </row>
    <row r="844" ht="15.75" customHeight="1">
      <c r="L844" s="25"/>
    </row>
    <row r="845" ht="15.75" customHeight="1">
      <c r="L845" s="25"/>
    </row>
    <row r="846" ht="15.75" customHeight="1">
      <c r="L846" s="25"/>
    </row>
    <row r="847" ht="15.75" customHeight="1">
      <c r="L847" s="25"/>
    </row>
    <row r="848" ht="15.75" customHeight="1">
      <c r="L848" s="25"/>
    </row>
    <row r="849" ht="15.75" customHeight="1">
      <c r="L849" s="25"/>
    </row>
    <row r="850" ht="15.75" customHeight="1">
      <c r="L850" s="25"/>
    </row>
    <row r="851" ht="15.75" customHeight="1">
      <c r="L851" s="25"/>
    </row>
    <row r="852" ht="15.75" customHeight="1">
      <c r="L852" s="25"/>
    </row>
    <row r="853" ht="15.75" customHeight="1">
      <c r="L853" s="25"/>
    </row>
    <row r="854" ht="15.75" customHeight="1">
      <c r="L854" s="25"/>
    </row>
    <row r="855" ht="15.75" customHeight="1">
      <c r="L855" s="25"/>
    </row>
    <row r="856" ht="15.75" customHeight="1">
      <c r="L856" s="25"/>
    </row>
    <row r="857" ht="15.75" customHeight="1">
      <c r="L857" s="25"/>
    </row>
    <row r="858" ht="15.75" customHeight="1">
      <c r="L858" s="25"/>
    </row>
    <row r="859" ht="15.75" customHeight="1">
      <c r="L859" s="25"/>
    </row>
    <row r="860" ht="15.75" customHeight="1">
      <c r="L860" s="25"/>
    </row>
    <row r="861" ht="15.75" customHeight="1">
      <c r="L861" s="25"/>
    </row>
    <row r="862" ht="15.75" customHeight="1">
      <c r="L862" s="25"/>
    </row>
    <row r="863" ht="15.75" customHeight="1">
      <c r="L863" s="25"/>
    </row>
    <row r="864" ht="15.75" customHeight="1">
      <c r="L864" s="25"/>
    </row>
    <row r="865" ht="15.75" customHeight="1">
      <c r="L865" s="25"/>
    </row>
    <row r="866" ht="15.75" customHeight="1">
      <c r="L866" s="25"/>
    </row>
    <row r="867" ht="15.75" customHeight="1">
      <c r="L867" s="25"/>
    </row>
    <row r="868" ht="15.75" customHeight="1">
      <c r="L868" s="25"/>
    </row>
    <row r="869" ht="15.75" customHeight="1">
      <c r="L869" s="25"/>
    </row>
    <row r="870" ht="15.75" customHeight="1">
      <c r="L870" s="25"/>
    </row>
    <row r="871" ht="15.75" customHeight="1">
      <c r="L871" s="25"/>
    </row>
    <row r="872" ht="15.75" customHeight="1">
      <c r="L872" s="25"/>
    </row>
    <row r="873" ht="15.75" customHeight="1">
      <c r="L873" s="25"/>
    </row>
    <row r="874" ht="15.75" customHeight="1">
      <c r="L874" s="25"/>
    </row>
    <row r="875" ht="15.75" customHeight="1">
      <c r="L875" s="25"/>
    </row>
    <row r="876" ht="15.75" customHeight="1">
      <c r="L876" s="25"/>
    </row>
    <row r="877" ht="15.75" customHeight="1">
      <c r="L877" s="25"/>
    </row>
    <row r="878" ht="15.75" customHeight="1">
      <c r="L878" s="25"/>
    </row>
    <row r="879" ht="15.75" customHeight="1">
      <c r="L879" s="25"/>
    </row>
    <row r="880" ht="15.75" customHeight="1">
      <c r="L880" s="25"/>
    </row>
    <row r="881" ht="15.75" customHeight="1">
      <c r="L881" s="25"/>
    </row>
    <row r="882" ht="15.75" customHeight="1">
      <c r="L882" s="25"/>
    </row>
    <row r="883" ht="15.75" customHeight="1">
      <c r="L883" s="25"/>
    </row>
    <row r="884" ht="15.75" customHeight="1">
      <c r="L884" s="25"/>
    </row>
    <row r="885" ht="15.75" customHeight="1">
      <c r="L885" s="25"/>
    </row>
    <row r="886" ht="15.75" customHeight="1">
      <c r="L886" s="25"/>
    </row>
    <row r="887" ht="15.75" customHeight="1">
      <c r="L887" s="25"/>
    </row>
    <row r="888" ht="15.75" customHeight="1">
      <c r="L888" s="25"/>
    </row>
    <row r="889" ht="15.75" customHeight="1">
      <c r="L889" s="25"/>
    </row>
    <row r="890" ht="15.75" customHeight="1">
      <c r="L890" s="25"/>
    </row>
    <row r="891" ht="15.75" customHeight="1">
      <c r="L891" s="25"/>
    </row>
    <row r="892" ht="15.75" customHeight="1">
      <c r="L892" s="25"/>
    </row>
    <row r="893" ht="15.75" customHeight="1">
      <c r="L893" s="25"/>
    </row>
    <row r="894" ht="15.75" customHeight="1">
      <c r="L894" s="25"/>
    </row>
    <row r="895" ht="15.75" customHeight="1">
      <c r="L895" s="25"/>
    </row>
    <row r="896" ht="15.75" customHeight="1">
      <c r="L896" s="25"/>
    </row>
    <row r="897" ht="15.75" customHeight="1">
      <c r="L897" s="25"/>
    </row>
    <row r="898" ht="15.75" customHeight="1">
      <c r="L898" s="25"/>
    </row>
    <row r="899" ht="15.75" customHeight="1">
      <c r="L899" s="25"/>
    </row>
    <row r="900" ht="15.75" customHeight="1">
      <c r="L900" s="25"/>
    </row>
    <row r="901" ht="15.75" customHeight="1">
      <c r="L901" s="25"/>
    </row>
    <row r="902" ht="15.75" customHeight="1">
      <c r="L902" s="25"/>
    </row>
    <row r="903" ht="15.75" customHeight="1">
      <c r="L903" s="25"/>
    </row>
    <row r="904" ht="15.75" customHeight="1">
      <c r="L904" s="25"/>
    </row>
    <row r="905" ht="15.75" customHeight="1">
      <c r="L905" s="25"/>
    </row>
    <row r="906" ht="15.75" customHeight="1">
      <c r="L906" s="25"/>
    </row>
    <row r="907" ht="15.75" customHeight="1">
      <c r="L907" s="25"/>
    </row>
    <row r="908" ht="15.75" customHeight="1">
      <c r="L908" s="25"/>
    </row>
    <row r="909" ht="15.75" customHeight="1">
      <c r="L909" s="25"/>
    </row>
    <row r="910" ht="15.75" customHeight="1">
      <c r="L910" s="25"/>
    </row>
    <row r="911" ht="15.75" customHeight="1">
      <c r="L911" s="25"/>
    </row>
    <row r="912" ht="15.75" customHeight="1">
      <c r="L912" s="25"/>
    </row>
    <row r="913" ht="15.75" customHeight="1">
      <c r="L913" s="25"/>
    </row>
    <row r="914" ht="15.75" customHeight="1">
      <c r="L914" s="25"/>
    </row>
    <row r="915" ht="15.75" customHeight="1">
      <c r="L915" s="25"/>
    </row>
    <row r="916" ht="15.75" customHeight="1">
      <c r="L916" s="25"/>
    </row>
    <row r="917" ht="15.75" customHeight="1">
      <c r="L917" s="25"/>
    </row>
    <row r="918" ht="15.75" customHeight="1">
      <c r="L918" s="25"/>
    </row>
    <row r="919" ht="15.75" customHeight="1">
      <c r="L919" s="25"/>
    </row>
    <row r="920" ht="15.75" customHeight="1">
      <c r="L920" s="25"/>
    </row>
    <row r="921" ht="15.75" customHeight="1">
      <c r="L921" s="25"/>
    </row>
    <row r="922" ht="15.75" customHeight="1">
      <c r="L922" s="25"/>
    </row>
    <row r="923" ht="15.75" customHeight="1">
      <c r="L923" s="25"/>
    </row>
    <row r="924" ht="15.75" customHeight="1">
      <c r="L924" s="25"/>
    </row>
    <row r="925" ht="15.75" customHeight="1">
      <c r="L925" s="25"/>
    </row>
    <row r="926" ht="15.75" customHeight="1">
      <c r="L926" s="25"/>
    </row>
    <row r="927" ht="15.75" customHeight="1">
      <c r="L927" s="25"/>
    </row>
    <row r="928" ht="15.75" customHeight="1">
      <c r="L928" s="25"/>
    </row>
    <row r="929" ht="15.75" customHeight="1">
      <c r="L929" s="25"/>
    </row>
    <row r="930" ht="15.75" customHeight="1">
      <c r="L930" s="25"/>
    </row>
    <row r="931" ht="15.75" customHeight="1">
      <c r="L931" s="25"/>
    </row>
    <row r="932" ht="15.75" customHeight="1">
      <c r="L932" s="25"/>
    </row>
    <row r="933" ht="15.75" customHeight="1">
      <c r="L933" s="25"/>
    </row>
    <row r="934" ht="15.75" customHeight="1">
      <c r="L934" s="25"/>
    </row>
    <row r="935" ht="15.75" customHeight="1">
      <c r="L935" s="25"/>
    </row>
    <row r="936" ht="15.75" customHeight="1">
      <c r="L936" s="25"/>
    </row>
    <row r="937" ht="15.75" customHeight="1">
      <c r="L937" s="25"/>
    </row>
    <row r="938" ht="15.75" customHeight="1">
      <c r="L938" s="25"/>
    </row>
    <row r="939" ht="15.75" customHeight="1">
      <c r="L939" s="25"/>
    </row>
    <row r="940" ht="15.75" customHeight="1">
      <c r="L940" s="25"/>
    </row>
    <row r="941" ht="15.75" customHeight="1">
      <c r="L941" s="25"/>
    </row>
    <row r="942" ht="15.75" customHeight="1">
      <c r="L942" s="25"/>
    </row>
    <row r="943" ht="15.75" customHeight="1">
      <c r="L943" s="25"/>
    </row>
    <row r="944" ht="15.75" customHeight="1">
      <c r="L944" s="25"/>
    </row>
    <row r="945" ht="15.75" customHeight="1">
      <c r="L945" s="25"/>
    </row>
    <row r="946" ht="15.75" customHeight="1">
      <c r="L946" s="25"/>
    </row>
    <row r="947" ht="15.75" customHeight="1">
      <c r="L947" s="25"/>
    </row>
    <row r="948" ht="15.75" customHeight="1">
      <c r="L948" s="25"/>
    </row>
    <row r="949" ht="15.75" customHeight="1">
      <c r="L949" s="25"/>
    </row>
    <row r="950" ht="15.75" customHeight="1">
      <c r="L950" s="25"/>
    </row>
    <row r="951" ht="15.75" customHeight="1">
      <c r="L951" s="25"/>
    </row>
    <row r="952" ht="15.75" customHeight="1">
      <c r="L952" s="25"/>
    </row>
    <row r="953" ht="15.75" customHeight="1">
      <c r="L953" s="25"/>
    </row>
    <row r="954" ht="15.75" customHeight="1">
      <c r="L954" s="25"/>
    </row>
    <row r="955" ht="15.75" customHeight="1">
      <c r="L955" s="25"/>
    </row>
    <row r="956" ht="15.75" customHeight="1">
      <c r="L956" s="25"/>
    </row>
    <row r="957" ht="15.75" customHeight="1">
      <c r="L957" s="25"/>
    </row>
    <row r="958" ht="15.75" customHeight="1">
      <c r="L958" s="25"/>
    </row>
    <row r="959" ht="15.75" customHeight="1">
      <c r="L959" s="25"/>
    </row>
    <row r="960" ht="15.75" customHeight="1">
      <c r="L960" s="25"/>
    </row>
    <row r="961" ht="15.75" customHeight="1">
      <c r="L961" s="25"/>
    </row>
    <row r="962" ht="15.75" customHeight="1">
      <c r="L962" s="25"/>
    </row>
    <row r="963" ht="15.75" customHeight="1">
      <c r="L963" s="25"/>
    </row>
    <row r="964" ht="15.75" customHeight="1">
      <c r="L964" s="25"/>
    </row>
    <row r="965" ht="15.75" customHeight="1">
      <c r="L965" s="25"/>
    </row>
    <row r="966" ht="15.75" customHeight="1">
      <c r="L966" s="25"/>
    </row>
    <row r="967" ht="15.75" customHeight="1">
      <c r="L967" s="25"/>
    </row>
    <row r="968" ht="15.75" customHeight="1">
      <c r="L968" s="25"/>
    </row>
    <row r="969" ht="15.75" customHeight="1">
      <c r="L969" s="25"/>
    </row>
    <row r="970" ht="15.75" customHeight="1">
      <c r="L970" s="25"/>
    </row>
    <row r="971" ht="15.75" customHeight="1">
      <c r="L971" s="25"/>
    </row>
    <row r="972" ht="15.75" customHeight="1">
      <c r="L972" s="25"/>
    </row>
    <row r="973" ht="15.75" customHeight="1">
      <c r="L973" s="25"/>
    </row>
    <row r="974" ht="15.75" customHeight="1">
      <c r="L974" s="25"/>
    </row>
    <row r="975" ht="15.75" customHeight="1">
      <c r="L975" s="25"/>
    </row>
    <row r="976" ht="15.75" customHeight="1">
      <c r="L976" s="25"/>
    </row>
    <row r="977" ht="15.75" customHeight="1">
      <c r="L977" s="25"/>
    </row>
    <row r="978" ht="15.75" customHeight="1">
      <c r="L978" s="25"/>
    </row>
    <row r="979" ht="15.75" customHeight="1">
      <c r="L979" s="25"/>
    </row>
    <row r="980" ht="15.75" customHeight="1">
      <c r="L980" s="25"/>
    </row>
    <row r="981" ht="15.75" customHeight="1">
      <c r="L981" s="25"/>
    </row>
    <row r="982" ht="15.75" customHeight="1">
      <c r="L982" s="25"/>
    </row>
    <row r="983" ht="15.75" customHeight="1">
      <c r="L983" s="25"/>
    </row>
    <row r="984" ht="15.75" customHeight="1">
      <c r="L984" s="25"/>
    </row>
    <row r="985" ht="15.75" customHeight="1">
      <c r="L985" s="25"/>
    </row>
    <row r="986" ht="15.75" customHeight="1">
      <c r="L986" s="25"/>
    </row>
    <row r="987" ht="15.75" customHeight="1">
      <c r="L987" s="25"/>
    </row>
    <row r="988" ht="15.75" customHeight="1">
      <c r="L988" s="25"/>
    </row>
    <row r="989" ht="15.75" customHeight="1">
      <c r="L989" s="25"/>
    </row>
    <row r="990" ht="15.75" customHeight="1">
      <c r="L990" s="25"/>
    </row>
    <row r="991" ht="15.75" customHeight="1">
      <c r="L991" s="25"/>
    </row>
    <row r="992" ht="15.75" customHeight="1">
      <c r="L992" s="25"/>
    </row>
    <row r="993" ht="15.75" customHeight="1">
      <c r="L993" s="25"/>
    </row>
    <row r="994" ht="15.75" customHeight="1">
      <c r="L994" s="25"/>
    </row>
    <row r="995" ht="15.75" customHeight="1">
      <c r="L995" s="25"/>
    </row>
    <row r="996" ht="15.75" customHeight="1">
      <c r="L996" s="25"/>
    </row>
    <row r="997" ht="15.75" customHeight="1">
      <c r="L997" s="25"/>
    </row>
    <row r="998" ht="15.75" customHeight="1">
      <c r="L998" s="25"/>
    </row>
    <row r="999" ht="15.75" customHeight="1">
      <c r="L999" s="25"/>
    </row>
    <row r="1000" ht="15.75" customHeight="1">
      <c r="L1000" s="25"/>
    </row>
  </sheetData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">
      <c r="A2" s="2" t="s">
        <v>100</v>
      </c>
      <c r="C2" s="26" t="s">
        <v>222</v>
      </c>
    </row>
    <row r="3">
      <c r="A3" s="2" t="s">
        <v>49</v>
      </c>
      <c r="C3" s="26">
        <v>8.3385792E7</v>
      </c>
      <c r="L3" s="25"/>
    </row>
    <row r="4">
      <c r="A4" s="2" t="s">
        <v>52</v>
      </c>
      <c r="C4" s="26">
        <v>160869.0</v>
      </c>
      <c r="L4" s="25"/>
    </row>
    <row r="7">
      <c r="A7" s="82" t="s">
        <v>2</v>
      </c>
      <c r="B7" s="13" t="s">
        <v>55</v>
      </c>
      <c r="C7" s="83" t="s">
        <v>56</v>
      </c>
      <c r="D7" s="85" t="s">
        <v>75</v>
      </c>
      <c r="E7" s="68" t="s">
        <v>76</v>
      </c>
      <c r="F7" s="68" t="s">
        <v>77</v>
      </c>
      <c r="G7" s="68" t="s">
        <v>78</v>
      </c>
      <c r="H7" s="68" t="s">
        <v>79</v>
      </c>
      <c r="I7" s="68" t="s">
        <v>80</v>
      </c>
      <c r="J7" s="68" t="s">
        <v>81</v>
      </c>
      <c r="K7" s="68" t="s">
        <v>82</v>
      </c>
      <c r="L7" s="68" t="s">
        <v>115</v>
      </c>
      <c r="M7" s="68" t="s">
        <v>104</v>
      </c>
    </row>
    <row r="8">
      <c r="A8" s="36" t="s">
        <v>32</v>
      </c>
      <c r="B8" s="67"/>
      <c r="C8" s="67"/>
      <c r="D8" s="67"/>
      <c r="E8" s="67"/>
      <c r="F8" s="67"/>
      <c r="G8" s="93"/>
      <c r="H8" s="91"/>
      <c r="I8" s="93"/>
      <c r="J8" s="91">
        <v>461.93</v>
      </c>
      <c r="K8" s="67">
        <v>1745.0</v>
      </c>
      <c r="L8" s="91">
        <v>346.76</v>
      </c>
      <c r="M8" s="67">
        <v>1328.0</v>
      </c>
    </row>
    <row r="9">
      <c r="A9" s="36" t="s">
        <v>33</v>
      </c>
      <c r="B9" s="67"/>
      <c r="C9" s="67"/>
      <c r="D9" s="67"/>
      <c r="E9" s="67"/>
      <c r="F9" s="67"/>
      <c r="G9" s="93"/>
      <c r="H9" s="91"/>
      <c r="I9" s="93"/>
      <c r="J9" s="91">
        <v>490.46</v>
      </c>
      <c r="K9" s="67">
        <v>1623.0</v>
      </c>
      <c r="L9" s="91">
        <v>400.13</v>
      </c>
      <c r="M9" s="67">
        <v>1367.0</v>
      </c>
    </row>
    <row r="10">
      <c r="A10" s="36" t="s">
        <v>34</v>
      </c>
      <c r="B10" s="67"/>
      <c r="C10" s="67"/>
      <c r="D10" s="67"/>
      <c r="E10" s="67"/>
      <c r="F10" s="67"/>
      <c r="G10" s="93"/>
      <c r="H10" s="91"/>
      <c r="I10" s="93"/>
      <c r="J10" s="91">
        <v>497.21</v>
      </c>
      <c r="K10" s="67">
        <v>22560.0</v>
      </c>
      <c r="L10" s="91">
        <v>284.23</v>
      </c>
      <c r="M10" s="67">
        <v>997.0</v>
      </c>
    </row>
    <row r="11">
      <c r="A11" s="36" t="s">
        <v>35</v>
      </c>
      <c r="B11" s="67"/>
      <c r="C11" s="67"/>
      <c r="D11" s="67"/>
      <c r="E11" s="67"/>
      <c r="F11" s="67"/>
      <c r="G11" s="93"/>
      <c r="H11" s="91"/>
      <c r="I11" s="93"/>
      <c r="J11" s="91">
        <v>580.61</v>
      </c>
      <c r="K11" s="67">
        <v>1930.0</v>
      </c>
      <c r="L11" s="91">
        <v>545.12</v>
      </c>
      <c r="M11" s="67">
        <v>1880.0</v>
      </c>
    </row>
    <row r="12">
      <c r="A12" s="36" t="s">
        <v>36</v>
      </c>
      <c r="B12" s="67"/>
      <c r="C12" s="67"/>
      <c r="D12" s="67"/>
      <c r="E12" s="67"/>
      <c r="F12" s="67"/>
      <c r="G12" s="93"/>
      <c r="H12" s="91"/>
      <c r="I12" s="93"/>
      <c r="J12" s="91">
        <v>277.53</v>
      </c>
      <c r="K12" s="67">
        <v>898.0</v>
      </c>
      <c r="L12" s="91">
        <v>552.18</v>
      </c>
      <c r="M12" s="67">
        <v>1905.0</v>
      </c>
    </row>
    <row r="13">
      <c r="A13" s="36" t="s">
        <v>37</v>
      </c>
      <c r="B13" s="67"/>
      <c r="C13" s="67"/>
      <c r="D13" s="92"/>
      <c r="E13" s="67"/>
      <c r="F13" s="67"/>
      <c r="G13" s="93"/>
      <c r="H13" s="91"/>
      <c r="I13" s="93"/>
      <c r="J13" s="91">
        <v>335.08</v>
      </c>
      <c r="K13" s="67">
        <v>1094.0</v>
      </c>
      <c r="L13" s="91">
        <v>441.97</v>
      </c>
      <c r="M13" s="67">
        <v>1515.0</v>
      </c>
    </row>
    <row r="14">
      <c r="A14" s="36" t="s">
        <v>38</v>
      </c>
      <c r="B14" s="67"/>
      <c r="C14" s="67"/>
      <c r="D14" s="92"/>
      <c r="E14" s="67"/>
      <c r="F14" s="67"/>
      <c r="G14" s="93"/>
      <c r="H14" s="91"/>
      <c r="I14" s="93"/>
      <c r="J14" s="91">
        <v>417.27</v>
      </c>
      <c r="K14" s="67">
        <v>1359.0</v>
      </c>
      <c r="L14" s="91">
        <v>490.02</v>
      </c>
      <c r="M14" s="67">
        <v>1685.0</v>
      </c>
    </row>
    <row r="15">
      <c r="A15" s="36" t="s">
        <v>39</v>
      </c>
      <c r="B15" s="67"/>
      <c r="C15" s="67"/>
      <c r="D15" s="92"/>
      <c r="E15" s="67"/>
      <c r="F15" s="67"/>
      <c r="G15" s="93"/>
      <c r="H15" s="91"/>
      <c r="I15" s="93"/>
      <c r="J15" s="91"/>
      <c r="K15" s="67"/>
      <c r="L15" s="91">
        <v>424.18</v>
      </c>
      <c r="M15" s="67">
        <v>1598.0</v>
      </c>
    </row>
    <row r="16">
      <c r="A16" s="36" t="s">
        <v>40</v>
      </c>
      <c r="B16" s="67"/>
      <c r="C16" s="67"/>
      <c r="D16" s="67"/>
      <c r="E16" s="67"/>
      <c r="F16" s="67"/>
      <c r="G16" s="93"/>
      <c r="H16" s="91"/>
      <c r="I16" s="93"/>
      <c r="J16" s="91"/>
      <c r="K16" s="67"/>
      <c r="L16" s="91">
        <v>370.76</v>
      </c>
      <c r="M16" s="67">
        <v>1390.0</v>
      </c>
    </row>
    <row r="17">
      <c r="A17" s="36" t="s">
        <v>41</v>
      </c>
      <c r="B17" s="67"/>
      <c r="C17" s="67"/>
      <c r="D17" s="67"/>
      <c r="E17" s="67"/>
      <c r="F17" s="67"/>
      <c r="G17" s="93"/>
      <c r="H17" s="91"/>
      <c r="I17" s="93"/>
      <c r="J17" s="91"/>
      <c r="K17" s="67"/>
      <c r="L17" s="91">
        <v>423.93</v>
      </c>
      <c r="M17" s="67">
        <v>1597.0</v>
      </c>
    </row>
    <row r="18">
      <c r="A18" s="36" t="s">
        <v>42</v>
      </c>
      <c r="B18" s="67"/>
      <c r="C18" s="67"/>
      <c r="D18" s="67"/>
      <c r="E18" s="67"/>
      <c r="F18" s="67"/>
      <c r="G18" s="93"/>
      <c r="H18" s="91"/>
      <c r="I18" s="93"/>
      <c r="J18" s="91"/>
      <c r="K18" s="67"/>
      <c r="L18" s="91">
        <v>434.2</v>
      </c>
      <c r="M18" s="67">
        <v>1637.0</v>
      </c>
    </row>
    <row r="19">
      <c r="A19" s="36" t="s">
        <v>43</v>
      </c>
      <c r="B19" s="67"/>
      <c r="C19" s="67"/>
      <c r="D19" s="67"/>
      <c r="E19" s="67"/>
      <c r="F19" s="67"/>
      <c r="G19" s="93"/>
      <c r="H19" s="91"/>
      <c r="I19" s="93"/>
      <c r="J19" s="91"/>
      <c r="K19" s="67"/>
      <c r="L19" s="91">
        <v>424.44</v>
      </c>
      <c r="M19" s="67">
        <v>1599.0</v>
      </c>
    </row>
    <row r="20">
      <c r="A20" s="45" t="s">
        <v>45</v>
      </c>
      <c r="B20" s="109"/>
      <c r="C20" s="109"/>
      <c r="D20" s="113"/>
      <c r="E20" s="67"/>
      <c r="F20" s="67"/>
      <c r="G20" s="93"/>
      <c r="H20" s="93"/>
      <c r="I20" s="93"/>
      <c r="J20" s="93"/>
      <c r="K20" s="66">
        <f>SUM(K8:K19)</f>
        <v>31209</v>
      </c>
      <c r="L20" s="68"/>
      <c r="M20" s="66">
        <f>SUM(M8:M19)</f>
        <v>18498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0.43"/>
    <col customWidth="1" min="5" max="7" width="8.71"/>
    <col customWidth="1" min="8" max="8" width="10.57"/>
    <col customWidth="1" min="9" max="9" width="8.71"/>
    <col customWidth="1" min="10" max="10" width="10.57"/>
    <col customWidth="1" min="11" max="11" width="8.71"/>
    <col customWidth="1" min="12" max="12" width="9.14"/>
    <col customWidth="1" min="13" max="26" width="8.71"/>
  </cols>
  <sheetData>
    <row r="1">
      <c r="L1" s="25"/>
    </row>
    <row r="2">
      <c r="A2" s="2" t="s">
        <v>223</v>
      </c>
      <c r="B2" s="2"/>
      <c r="C2" s="2" t="s">
        <v>224</v>
      </c>
      <c r="L2" s="25"/>
    </row>
    <row r="3">
      <c r="A3" s="2" t="s">
        <v>49</v>
      </c>
      <c r="B3" s="2"/>
      <c r="C3" s="2">
        <v>6.000128E7</v>
      </c>
      <c r="L3" s="25"/>
    </row>
    <row r="4">
      <c r="A4" s="2" t="s">
        <v>52</v>
      </c>
      <c r="B4" s="2"/>
      <c r="C4" s="2">
        <v>150796.0</v>
      </c>
      <c r="L4" s="25"/>
    </row>
    <row r="5">
      <c r="L5" s="25"/>
    </row>
    <row r="6">
      <c r="L6" s="25"/>
    </row>
    <row r="7">
      <c r="A7" s="82" t="s">
        <v>2</v>
      </c>
      <c r="B7" s="13" t="s">
        <v>55</v>
      </c>
      <c r="C7" s="83" t="s">
        <v>56</v>
      </c>
      <c r="D7" s="85" t="s">
        <v>75</v>
      </c>
      <c r="E7" s="68" t="s">
        <v>76</v>
      </c>
      <c r="F7" s="68" t="s">
        <v>77</v>
      </c>
      <c r="G7" s="68" t="s">
        <v>78</v>
      </c>
      <c r="H7" s="68" t="s">
        <v>79</v>
      </c>
      <c r="I7" s="68" t="s">
        <v>80</v>
      </c>
      <c r="J7" s="68" t="s">
        <v>81</v>
      </c>
      <c r="K7" s="68" t="s">
        <v>82</v>
      </c>
      <c r="L7" s="71" t="s">
        <v>115</v>
      </c>
      <c r="M7" s="68" t="s">
        <v>104</v>
      </c>
    </row>
    <row r="8">
      <c r="A8" s="36" t="s">
        <v>32</v>
      </c>
      <c r="B8" s="67"/>
      <c r="C8" s="67"/>
      <c r="D8" s="92">
        <v>14.16</v>
      </c>
      <c r="E8" s="67">
        <v>0.0</v>
      </c>
      <c r="F8" s="91">
        <v>11.33</v>
      </c>
      <c r="G8" s="93">
        <v>0.0</v>
      </c>
      <c r="H8" s="91">
        <v>219.42</v>
      </c>
      <c r="I8" s="93">
        <v>560.0</v>
      </c>
      <c r="J8" s="91">
        <v>160.63</v>
      </c>
      <c r="K8" s="67">
        <v>480.0</v>
      </c>
      <c r="L8" s="91">
        <v>196.14</v>
      </c>
      <c r="M8" s="67">
        <v>640.0</v>
      </c>
    </row>
    <row r="9">
      <c r="A9" s="36" t="s">
        <v>33</v>
      </c>
      <c r="B9" s="67"/>
      <c r="C9" s="67"/>
      <c r="D9" s="92">
        <v>14.16</v>
      </c>
      <c r="E9" s="67">
        <v>0.0</v>
      </c>
      <c r="F9" s="91">
        <v>11.33</v>
      </c>
      <c r="G9" s="93">
        <v>0.0</v>
      </c>
      <c r="H9" s="91">
        <v>245.56</v>
      </c>
      <c r="I9" s="93">
        <v>640.0</v>
      </c>
      <c r="J9" s="91">
        <v>154.43</v>
      </c>
      <c r="K9" s="67">
        <v>400.0</v>
      </c>
      <c r="L9" s="91">
        <v>209.44</v>
      </c>
      <c r="M9" s="67">
        <v>640.0</v>
      </c>
    </row>
    <row r="10">
      <c r="A10" s="36" t="s">
        <v>34</v>
      </c>
      <c r="B10" s="67"/>
      <c r="C10" s="67"/>
      <c r="D10" s="92">
        <v>14.16</v>
      </c>
      <c r="E10" s="67">
        <v>0.0</v>
      </c>
      <c r="F10" s="91">
        <v>11.33</v>
      </c>
      <c r="G10" s="93">
        <v>0.0</v>
      </c>
      <c r="H10" s="91">
        <v>219.29</v>
      </c>
      <c r="I10" s="93">
        <v>560.0</v>
      </c>
      <c r="J10" s="91">
        <v>127.27</v>
      </c>
      <c r="K10" s="67">
        <v>320.0</v>
      </c>
      <c r="L10" s="91">
        <v>196.04</v>
      </c>
      <c r="M10" s="67">
        <v>560.0</v>
      </c>
    </row>
    <row r="11">
      <c r="A11" s="36" t="s">
        <v>35</v>
      </c>
      <c r="B11" s="67"/>
      <c r="C11" s="67"/>
      <c r="D11" s="92">
        <v>14.16</v>
      </c>
      <c r="E11" s="67">
        <v>0.0</v>
      </c>
      <c r="F11" s="91">
        <v>11.33</v>
      </c>
      <c r="G11" s="93">
        <v>0.0</v>
      </c>
      <c r="H11" s="91">
        <v>168.6</v>
      </c>
      <c r="I11" s="93">
        <v>400.0</v>
      </c>
      <c r="J11" s="91">
        <v>202.24</v>
      </c>
      <c r="K11" s="67">
        <v>560.0</v>
      </c>
      <c r="L11" s="91">
        <v>219.07</v>
      </c>
      <c r="M11" s="67">
        <v>640.0</v>
      </c>
    </row>
    <row r="12">
      <c r="A12" s="36" t="s">
        <v>36</v>
      </c>
      <c r="B12" s="67"/>
      <c r="C12" s="67"/>
      <c r="D12" s="92">
        <v>14.16</v>
      </c>
      <c r="E12" s="67">
        <v>0.0</v>
      </c>
      <c r="F12" s="91">
        <v>11.33</v>
      </c>
      <c r="G12" s="93">
        <v>0.0</v>
      </c>
      <c r="H12" s="91">
        <v>486.33</v>
      </c>
      <c r="I12" s="93">
        <v>400.0</v>
      </c>
      <c r="J12" s="91">
        <v>178.33</v>
      </c>
      <c r="K12" s="67">
        <v>480.0</v>
      </c>
      <c r="L12" s="91">
        <v>173.02</v>
      </c>
      <c r="M12" s="67">
        <v>480.0</v>
      </c>
    </row>
    <row r="13">
      <c r="A13" s="36" t="s">
        <v>37</v>
      </c>
      <c r="B13" s="67"/>
      <c r="C13" s="67"/>
      <c r="D13" s="92">
        <v>20.95</v>
      </c>
      <c r="E13" s="67">
        <v>0.0</v>
      </c>
      <c r="F13" s="91">
        <v>11.33</v>
      </c>
      <c r="G13" s="93">
        <v>0.0</v>
      </c>
      <c r="H13" s="91" t="s">
        <v>225</v>
      </c>
      <c r="I13" s="93">
        <v>560.0</v>
      </c>
      <c r="J13" s="91">
        <v>178.33</v>
      </c>
      <c r="K13" s="67">
        <v>480.0</v>
      </c>
      <c r="L13" s="91">
        <v>173.02</v>
      </c>
      <c r="M13" s="67">
        <v>480.0</v>
      </c>
    </row>
    <row r="14">
      <c r="A14" s="36" t="s">
        <v>38</v>
      </c>
      <c r="B14" s="67"/>
      <c r="C14" s="67"/>
      <c r="D14" s="67"/>
      <c r="E14" s="67"/>
      <c r="F14" s="91">
        <v>11.33</v>
      </c>
      <c r="G14" s="93">
        <v>0.0</v>
      </c>
      <c r="H14" s="91">
        <v>105.66</v>
      </c>
      <c r="I14" s="93">
        <v>240.0</v>
      </c>
      <c r="J14" s="91">
        <v>100.13</v>
      </c>
      <c r="K14" s="67">
        <v>240.0</v>
      </c>
      <c r="L14" s="91">
        <v>123.73</v>
      </c>
      <c r="M14" s="67">
        <v>320.0</v>
      </c>
    </row>
    <row r="15">
      <c r="A15" s="36" t="s">
        <v>39</v>
      </c>
      <c r="B15" s="67"/>
      <c r="C15" s="67"/>
      <c r="D15" s="67"/>
      <c r="E15" s="67"/>
      <c r="F15" s="91">
        <v>11.33</v>
      </c>
      <c r="G15" s="93">
        <v>0.0</v>
      </c>
      <c r="H15" s="91">
        <v>193.37</v>
      </c>
      <c r="I15" s="93">
        <v>480.0</v>
      </c>
      <c r="J15" s="91">
        <v>77.88</v>
      </c>
      <c r="K15" s="67">
        <v>160.0</v>
      </c>
      <c r="L15" s="91">
        <v>115.47</v>
      </c>
      <c r="M15" s="67">
        <v>320.0</v>
      </c>
    </row>
    <row r="16">
      <c r="A16" s="36" t="s">
        <v>40</v>
      </c>
      <c r="B16" s="67"/>
      <c r="C16" s="67"/>
      <c r="D16" s="67"/>
      <c r="E16" s="67"/>
      <c r="F16" s="91">
        <v>11.33</v>
      </c>
      <c r="G16" s="93">
        <v>0.0</v>
      </c>
      <c r="H16" s="91">
        <v>220.4</v>
      </c>
      <c r="I16" s="93">
        <v>560.0</v>
      </c>
      <c r="J16" s="91">
        <v>166.71</v>
      </c>
      <c r="K16" s="67">
        <v>400.0</v>
      </c>
      <c r="L16" s="91">
        <v>160.63</v>
      </c>
      <c r="M16" s="67">
        <v>480.0</v>
      </c>
    </row>
    <row r="17">
      <c r="A17" s="36" t="s">
        <v>41</v>
      </c>
      <c r="B17" s="67"/>
      <c r="C17" s="67"/>
      <c r="D17" s="67"/>
      <c r="E17" s="67"/>
      <c r="F17" s="91">
        <v>14.16</v>
      </c>
      <c r="G17" s="93">
        <v>0.0</v>
      </c>
      <c r="H17" s="91">
        <v>132.89</v>
      </c>
      <c r="I17" s="93">
        <v>320.0</v>
      </c>
      <c r="J17" s="91">
        <v>272.16</v>
      </c>
      <c r="K17" s="67">
        <v>720.0</v>
      </c>
      <c r="L17" s="91">
        <v>139.68</v>
      </c>
      <c r="M17" s="67">
        <v>400.0</v>
      </c>
    </row>
    <row r="18">
      <c r="A18" s="36" t="s">
        <v>42</v>
      </c>
      <c r="B18" s="67"/>
      <c r="C18" s="67"/>
      <c r="D18" s="67"/>
      <c r="E18" s="67"/>
      <c r="F18" s="91">
        <v>14.16</v>
      </c>
      <c r="G18" s="93">
        <v>0.0</v>
      </c>
      <c r="H18" s="91">
        <v>11.33</v>
      </c>
      <c r="I18" s="93">
        <v>0.0</v>
      </c>
      <c r="J18" s="91">
        <v>219.42</v>
      </c>
      <c r="K18" s="67">
        <v>560.0</v>
      </c>
      <c r="L18" s="91">
        <v>139.68</v>
      </c>
      <c r="M18" s="67">
        <v>400.0</v>
      </c>
    </row>
    <row r="19">
      <c r="A19" s="36" t="s">
        <v>43</v>
      </c>
      <c r="B19" s="67"/>
      <c r="C19" s="67"/>
      <c r="D19" s="67"/>
      <c r="E19" s="67"/>
      <c r="F19" s="91">
        <v>14.16</v>
      </c>
      <c r="G19" s="93">
        <v>0.0</v>
      </c>
      <c r="H19" s="91">
        <v>11.33</v>
      </c>
      <c r="I19" s="93">
        <v>0.0</v>
      </c>
      <c r="J19" s="91">
        <v>193.07</v>
      </c>
      <c r="K19" s="67">
        <v>480.0</v>
      </c>
      <c r="L19" s="91">
        <v>139.69</v>
      </c>
      <c r="M19" s="67">
        <v>400.0</v>
      </c>
    </row>
    <row r="20">
      <c r="A20" s="45" t="s">
        <v>45</v>
      </c>
      <c r="B20" s="109"/>
      <c r="C20" s="109"/>
      <c r="D20" s="113">
        <f t="shared" ref="D20:M20" si="1">SUM(D8:D19)</f>
        <v>91.75</v>
      </c>
      <c r="E20" s="66">
        <f t="shared" si="1"/>
        <v>0</v>
      </c>
      <c r="F20" s="71">
        <f t="shared" si="1"/>
        <v>144.45</v>
      </c>
      <c r="G20" s="118">
        <f t="shared" si="1"/>
        <v>0</v>
      </c>
      <c r="H20" s="119">
        <f t="shared" si="1"/>
        <v>2014.18</v>
      </c>
      <c r="I20" s="118">
        <f t="shared" si="1"/>
        <v>4720</v>
      </c>
      <c r="J20" s="119">
        <f t="shared" si="1"/>
        <v>2030.6</v>
      </c>
      <c r="K20" s="66">
        <f t="shared" si="1"/>
        <v>5280</v>
      </c>
      <c r="L20" s="71">
        <f t="shared" si="1"/>
        <v>1985.61</v>
      </c>
      <c r="M20" s="66">
        <f t="shared" si="1"/>
        <v>5760</v>
      </c>
    </row>
    <row r="21" ht="15.75" customHeight="1">
      <c r="L21" s="25"/>
    </row>
    <row r="22" ht="15.75" customHeight="1">
      <c r="L22" s="25"/>
    </row>
    <row r="23" ht="15.75" customHeight="1">
      <c r="L23" s="25"/>
    </row>
    <row r="24" ht="15.75" customHeight="1">
      <c r="L24" s="25"/>
    </row>
    <row r="25" ht="15.75" customHeight="1">
      <c r="L25" s="25"/>
    </row>
    <row r="26" ht="15.75" customHeight="1">
      <c r="L26" s="25"/>
    </row>
    <row r="27" ht="15.75" customHeight="1">
      <c r="L27" s="25"/>
    </row>
    <row r="28" ht="15.75" customHeight="1">
      <c r="L28" s="25"/>
    </row>
    <row r="29" ht="15.75" customHeight="1">
      <c r="L29" s="25"/>
    </row>
    <row r="30" ht="15.75" customHeight="1">
      <c r="L30" s="25"/>
    </row>
    <row r="31" ht="15.75" customHeight="1">
      <c r="L31" s="25"/>
    </row>
    <row r="32" ht="15.75" customHeight="1">
      <c r="L32" s="25"/>
    </row>
    <row r="33" ht="15.75" customHeight="1">
      <c r="L33" s="25"/>
    </row>
    <row r="34" ht="15.75" customHeight="1">
      <c r="L34" s="25"/>
    </row>
    <row r="35" ht="15.75" customHeight="1">
      <c r="L35" s="25"/>
    </row>
    <row r="36" ht="15.75" customHeight="1">
      <c r="L36" s="25"/>
    </row>
    <row r="37" ht="15.75" customHeight="1">
      <c r="L37" s="25"/>
    </row>
    <row r="38" ht="15.75" customHeight="1">
      <c r="L38" s="25"/>
    </row>
    <row r="39" ht="15.75" customHeight="1">
      <c r="L39" s="25"/>
    </row>
    <row r="40" ht="15.75" customHeight="1">
      <c r="L40" s="25"/>
    </row>
    <row r="41" ht="15.75" customHeight="1">
      <c r="L41" s="25"/>
    </row>
    <row r="42" ht="15.75" customHeight="1">
      <c r="L42" s="25"/>
    </row>
    <row r="43" ht="15.75" customHeight="1">
      <c r="L43" s="25"/>
    </row>
    <row r="44" ht="15.75" customHeight="1">
      <c r="L44" s="25"/>
    </row>
    <row r="45" ht="15.75" customHeight="1">
      <c r="L45" s="25"/>
    </row>
    <row r="46" ht="15.75" customHeight="1">
      <c r="L46" s="25"/>
    </row>
    <row r="47" ht="15.75" customHeight="1">
      <c r="L47" s="25"/>
    </row>
    <row r="48" ht="15.75" customHeight="1">
      <c r="L48" s="25"/>
    </row>
    <row r="49" ht="15.75" customHeight="1">
      <c r="L49" s="25"/>
    </row>
    <row r="50" ht="15.75" customHeight="1">
      <c r="L50" s="25"/>
    </row>
    <row r="51" ht="15.75" customHeight="1">
      <c r="L51" s="25"/>
    </row>
    <row r="52" ht="15.75" customHeight="1">
      <c r="L52" s="25"/>
    </row>
    <row r="53" ht="15.75" customHeight="1">
      <c r="L53" s="25"/>
    </row>
    <row r="54" ht="15.75" customHeight="1">
      <c r="L54" s="25"/>
    </row>
    <row r="55" ht="15.75" customHeight="1">
      <c r="L55" s="25"/>
    </row>
    <row r="56" ht="15.75" customHeight="1">
      <c r="L56" s="25"/>
    </row>
    <row r="57" ht="15.75" customHeight="1">
      <c r="L57" s="25"/>
    </row>
    <row r="58" ht="15.75" customHeight="1">
      <c r="L58" s="25"/>
    </row>
    <row r="59" ht="15.75" customHeight="1">
      <c r="L59" s="25"/>
    </row>
    <row r="60" ht="15.75" customHeight="1">
      <c r="L60" s="25"/>
    </row>
    <row r="61" ht="15.75" customHeight="1">
      <c r="L61" s="25"/>
    </row>
    <row r="62" ht="15.75" customHeight="1">
      <c r="L62" s="25"/>
    </row>
    <row r="63" ht="15.75" customHeight="1">
      <c r="L63" s="25"/>
    </row>
    <row r="64" ht="15.75" customHeight="1">
      <c r="L64" s="25"/>
    </row>
    <row r="65" ht="15.75" customHeight="1">
      <c r="L65" s="25"/>
    </row>
    <row r="66" ht="15.75" customHeight="1">
      <c r="L66" s="25"/>
    </row>
    <row r="67" ht="15.75" customHeight="1">
      <c r="L67" s="25"/>
    </row>
    <row r="68" ht="15.75" customHeight="1">
      <c r="L68" s="25"/>
    </row>
    <row r="69" ht="15.75" customHeight="1">
      <c r="L69" s="25"/>
    </row>
    <row r="70" ht="15.75" customHeight="1">
      <c r="L70" s="25"/>
    </row>
    <row r="71" ht="15.75" customHeight="1">
      <c r="L71" s="25"/>
    </row>
    <row r="72" ht="15.75" customHeight="1">
      <c r="L72" s="25"/>
    </row>
    <row r="73" ht="15.75" customHeight="1">
      <c r="L73" s="25"/>
    </row>
    <row r="74" ht="15.75" customHeight="1">
      <c r="L74" s="25"/>
    </row>
    <row r="75" ht="15.75" customHeight="1">
      <c r="L75" s="25"/>
    </row>
    <row r="76" ht="15.75" customHeight="1">
      <c r="L76" s="25"/>
    </row>
    <row r="77" ht="15.75" customHeight="1">
      <c r="L77" s="25"/>
    </row>
    <row r="78" ht="15.75" customHeight="1">
      <c r="L78" s="25"/>
    </row>
    <row r="79" ht="15.75" customHeight="1">
      <c r="L79" s="25"/>
    </row>
    <row r="80" ht="15.75" customHeight="1">
      <c r="L80" s="25"/>
    </row>
    <row r="81" ht="15.75" customHeight="1">
      <c r="L81" s="25"/>
    </row>
    <row r="82" ht="15.75" customHeight="1">
      <c r="L82" s="25"/>
    </row>
    <row r="83" ht="15.75" customHeight="1">
      <c r="L83" s="25"/>
    </row>
    <row r="84" ht="15.75" customHeight="1">
      <c r="L84" s="25"/>
    </row>
    <row r="85" ht="15.75" customHeight="1">
      <c r="L85" s="25"/>
    </row>
    <row r="86" ht="15.75" customHeight="1">
      <c r="L86" s="25"/>
    </row>
    <row r="87" ht="15.75" customHeight="1">
      <c r="L87" s="25"/>
    </row>
    <row r="88" ht="15.75" customHeight="1">
      <c r="L88" s="25"/>
    </row>
    <row r="89" ht="15.75" customHeight="1">
      <c r="L89" s="25"/>
    </row>
    <row r="90" ht="15.75" customHeight="1">
      <c r="L90" s="25"/>
    </row>
    <row r="91" ht="15.75" customHeight="1">
      <c r="L91" s="25"/>
    </row>
    <row r="92" ht="15.75" customHeight="1">
      <c r="L92" s="25"/>
    </row>
    <row r="93" ht="15.75" customHeight="1">
      <c r="L93" s="25"/>
    </row>
    <row r="94" ht="15.75" customHeight="1">
      <c r="L94" s="25"/>
    </row>
    <row r="95" ht="15.75" customHeight="1">
      <c r="L95" s="25"/>
    </row>
    <row r="96" ht="15.75" customHeight="1">
      <c r="L96" s="25"/>
    </row>
    <row r="97" ht="15.75" customHeight="1">
      <c r="L97" s="25"/>
    </row>
    <row r="98" ht="15.75" customHeight="1">
      <c r="L98" s="25"/>
    </row>
    <row r="99" ht="15.75" customHeight="1">
      <c r="L99" s="25"/>
    </row>
    <row r="100" ht="15.75" customHeight="1">
      <c r="L100" s="25"/>
    </row>
    <row r="101" ht="15.75" customHeight="1">
      <c r="L101" s="25"/>
    </row>
    <row r="102" ht="15.75" customHeight="1">
      <c r="L102" s="25"/>
    </row>
    <row r="103" ht="15.75" customHeight="1">
      <c r="L103" s="25"/>
    </row>
    <row r="104" ht="15.75" customHeight="1">
      <c r="L104" s="25"/>
    </row>
    <row r="105" ht="15.75" customHeight="1">
      <c r="L105" s="25"/>
    </row>
    <row r="106" ht="15.75" customHeight="1">
      <c r="L106" s="25"/>
    </row>
    <row r="107" ht="15.75" customHeight="1">
      <c r="L107" s="25"/>
    </row>
    <row r="108" ht="15.75" customHeight="1">
      <c r="L108" s="25"/>
    </row>
    <row r="109" ht="15.75" customHeight="1">
      <c r="L109" s="25"/>
    </row>
    <row r="110" ht="15.75" customHeight="1">
      <c r="L110" s="25"/>
    </row>
    <row r="111" ht="15.75" customHeight="1">
      <c r="L111" s="25"/>
    </row>
    <row r="112" ht="15.75" customHeight="1">
      <c r="L112" s="25"/>
    </row>
    <row r="113" ht="15.75" customHeight="1">
      <c r="L113" s="25"/>
    </row>
    <row r="114" ht="15.75" customHeight="1">
      <c r="L114" s="25"/>
    </row>
    <row r="115" ht="15.75" customHeight="1">
      <c r="L115" s="25"/>
    </row>
    <row r="116" ht="15.75" customHeight="1">
      <c r="L116" s="25"/>
    </row>
    <row r="117" ht="15.75" customHeight="1">
      <c r="L117" s="25"/>
    </row>
    <row r="118" ht="15.75" customHeight="1">
      <c r="L118" s="25"/>
    </row>
    <row r="119" ht="15.75" customHeight="1">
      <c r="L119" s="25"/>
    </row>
    <row r="120" ht="15.75" customHeight="1">
      <c r="L120" s="25"/>
    </row>
    <row r="121" ht="15.75" customHeight="1">
      <c r="L121" s="25"/>
    </row>
    <row r="122" ht="15.75" customHeight="1">
      <c r="L122" s="25"/>
    </row>
    <row r="123" ht="15.75" customHeight="1">
      <c r="L123" s="25"/>
    </row>
    <row r="124" ht="15.75" customHeight="1">
      <c r="L124" s="25"/>
    </row>
    <row r="125" ht="15.75" customHeight="1">
      <c r="L125" s="25"/>
    </row>
    <row r="126" ht="15.75" customHeight="1">
      <c r="L126" s="25"/>
    </row>
    <row r="127" ht="15.75" customHeight="1">
      <c r="L127" s="25"/>
    </row>
    <row r="128" ht="15.75" customHeight="1">
      <c r="L128" s="25"/>
    </row>
    <row r="129" ht="15.75" customHeight="1">
      <c r="L129" s="25"/>
    </row>
    <row r="130" ht="15.75" customHeight="1">
      <c r="L130" s="25"/>
    </row>
    <row r="131" ht="15.75" customHeight="1">
      <c r="L131" s="25"/>
    </row>
    <row r="132" ht="15.75" customHeight="1">
      <c r="L132" s="25"/>
    </row>
    <row r="133" ht="15.75" customHeight="1">
      <c r="L133" s="25"/>
    </row>
    <row r="134" ht="15.75" customHeight="1">
      <c r="L134" s="25"/>
    </row>
    <row r="135" ht="15.75" customHeight="1">
      <c r="L135" s="25"/>
    </row>
    <row r="136" ht="15.75" customHeight="1">
      <c r="L136" s="25"/>
    </row>
    <row r="137" ht="15.75" customHeight="1">
      <c r="L137" s="25"/>
    </row>
    <row r="138" ht="15.75" customHeight="1">
      <c r="L138" s="25"/>
    </row>
    <row r="139" ht="15.75" customHeight="1">
      <c r="L139" s="25"/>
    </row>
    <row r="140" ht="15.75" customHeight="1">
      <c r="L140" s="25"/>
    </row>
    <row r="141" ht="15.75" customHeight="1">
      <c r="L141" s="25"/>
    </row>
    <row r="142" ht="15.75" customHeight="1">
      <c r="L142" s="25"/>
    </row>
    <row r="143" ht="15.75" customHeight="1">
      <c r="L143" s="25"/>
    </row>
    <row r="144" ht="15.75" customHeight="1">
      <c r="L144" s="25"/>
    </row>
    <row r="145" ht="15.75" customHeight="1">
      <c r="L145" s="25"/>
    </row>
    <row r="146" ht="15.75" customHeight="1">
      <c r="L146" s="25"/>
    </row>
    <row r="147" ht="15.75" customHeight="1">
      <c r="L147" s="25"/>
    </row>
    <row r="148" ht="15.75" customHeight="1">
      <c r="L148" s="25"/>
    </row>
    <row r="149" ht="15.75" customHeight="1">
      <c r="L149" s="25"/>
    </row>
    <row r="150" ht="15.75" customHeight="1">
      <c r="L150" s="25"/>
    </row>
    <row r="151" ht="15.75" customHeight="1">
      <c r="L151" s="25"/>
    </row>
    <row r="152" ht="15.75" customHeight="1">
      <c r="L152" s="25"/>
    </row>
    <row r="153" ht="15.75" customHeight="1">
      <c r="L153" s="25"/>
    </row>
    <row r="154" ht="15.75" customHeight="1">
      <c r="L154" s="25"/>
    </row>
    <row r="155" ht="15.75" customHeight="1">
      <c r="L155" s="25"/>
    </row>
    <row r="156" ht="15.75" customHeight="1">
      <c r="L156" s="25"/>
    </row>
    <row r="157" ht="15.75" customHeight="1">
      <c r="L157" s="25"/>
    </row>
    <row r="158" ht="15.75" customHeight="1">
      <c r="L158" s="25"/>
    </row>
    <row r="159" ht="15.75" customHeight="1">
      <c r="L159" s="25"/>
    </row>
    <row r="160" ht="15.75" customHeight="1">
      <c r="L160" s="25"/>
    </row>
    <row r="161" ht="15.75" customHeight="1">
      <c r="L161" s="25"/>
    </row>
    <row r="162" ht="15.75" customHeight="1">
      <c r="L162" s="25"/>
    </row>
    <row r="163" ht="15.75" customHeight="1">
      <c r="L163" s="25"/>
    </row>
    <row r="164" ht="15.75" customHeight="1">
      <c r="L164" s="25"/>
    </row>
    <row r="165" ht="15.75" customHeight="1">
      <c r="L165" s="25"/>
    </row>
    <row r="166" ht="15.75" customHeight="1">
      <c r="L166" s="25"/>
    </row>
    <row r="167" ht="15.75" customHeight="1">
      <c r="L167" s="25"/>
    </row>
    <row r="168" ht="15.75" customHeight="1">
      <c r="L168" s="25"/>
    </row>
    <row r="169" ht="15.75" customHeight="1">
      <c r="L169" s="25"/>
    </row>
    <row r="170" ht="15.75" customHeight="1">
      <c r="L170" s="25"/>
    </row>
    <row r="171" ht="15.75" customHeight="1">
      <c r="L171" s="25"/>
    </row>
    <row r="172" ht="15.75" customHeight="1">
      <c r="L172" s="25"/>
    </row>
    <row r="173" ht="15.75" customHeight="1">
      <c r="L173" s="25"/>
    </row>
    <row r="174" ht="15.75" customHeight="1">
      <c r="L174" s="25"/>
    </row>
    <row r="175" ht="15.75" customHeight="1">
      <c r="L175" s="25"/>
    </row>
    <row r="176" ht="15.75" customHeight="1">
      <c r="L176" s="25"/>
    </row>
    <row r="177" ht="15.75" customHeight="1">
      <c r="L177" s="25"/>
    </row>
    <row r="178" ht="15.75" customHeight="1">
      <c r="L178" s="25"/>
    </row>
    <row r="179" ht="15.75" customHeight="1">
      <c r="L179" s="25"/>
    </row>
    <row r="180" ht="15.75" customHeight="1">
      <c r="L180" s="25"/>
    </row>
    <row r="181" ht="15.75" customHeight="1">
      <c r="L181" s="25"/>
    </row>
    <row r="182" ht="15.75" customHeight="1">
      <c r="L182" s="25"/>
    </row>
    <row r="183" ht="15.75" customHeight="1">
      <c r="L183" s="25"/>
    </row>
    <row r="184" ht="15.75" customHeight="1">
      <c r="L184" s="25"/>
    </row>
    <row r="185" ht="15.75" customHeight="1">
      <c r="L185" s="25"/>
    </row>
    <row r="186" ht="15.75" customHeight="1">
      <c r="L186" s="25"/>
    </row>
    <row r="187" ht="15.75" customHeight="1">
      <c r="L187" s="25"/>
    </row>
    <row r="188" ht="15.75" customHeight="1">
      <c r="L188" s="25"/>
    </row>
    <row r="189" ht="15.75" customHeight="1">
      <c r="L189" s="25"/>
    </row>
    <row r="190" ht="15.75" customHeight="1">
      <c r="L190" s="25"/>
    </row>
    <row r="191" ht="15.75" customHeight="1">
      <c r="L191" s="25"/>
    </row>
    <row r="192" ht="15.75" customHeight="1">
      <c r="L192" s="25"/>
    </row>
    <row r="193" ht="15.75" customHeight="1">
      <c r="L193" s="25"/>
    </row>
    <row r="194" ht="15.75" customHeight="1">
      <c r="L194" s="25"/>
    </row>
    <row r="195" ht="15.75" customHeight="1">
      <c r="L195" s="25"/>
    </row>
    <row r="196" ht="15.75" customHeight="1">
      <c r="L196" s="25"/>
    </row>
    <row r="197" ht="15.75" customHeight="1">
      <c r="L197" s="25"/>
    </row>
    <row r="198" ht="15.75" customHeight="1">
      <c r="L198" s="25"/>
    </row>
    <row r="199" ht="15.75" customHeight="1">
      <c r="L199" s="25"/>
    </row>
    <row r="200" ht="15.75" customHeight="1">
      <c r="L200" s="25"/>
    </row>
    <row r="201" ht="15.75" customHeight="1">
      <c r="L201" s="25"/>
    </row>
    <row r="202" ht="15.75" customHeight="1">
      <c r="L202" s="25"/>
    </row>
    <row r="203" ht="15.75" customHeight="1">
      <c r="L203" s="25"/>
    </row>
    <row r="204" ht="15.75" customHeight="1">
      <c r="L204" s="25"/>
    </row>
    <row r="205" ht="15.75" customHeight="1">
      <c r="L205" s="25"/>
    </row>
    <row r="206" ht="15.75" customHeight="1">
      <c r="L206" s="25"/>
    </row>
    <row r="207" ht="15.75" customHeight="1">
      <c r="L207" s="25"/>
    </row>
    <row r="208" ht="15.75" customHeight="1">
      <c r="L208" s="25"/>
    </row>
    <row r="209" ht="15.75" customHeight="1">
      <c r="L209" s="25"/>
    </row>
    <row r="210" ht="15.75" customHeight="1">
      <c r="L210" s="25"/>
    </row>
    <row r="211" ht="15.75" customHeight="1">
      <c r="L211" s="25"/>
    </row>
    <row r="212" ht="15.75" customHeight="1">
      <c r="L212" s="25"/>
    </row>
    <row r="213" ht="15.75" customHeight="1">
      <c r="L213" s="25"/>
    </row>
    <row r="214" ht="15.75" customHeight="1">
      <c r="L214" s="25"/>
    </row>
    <row r="215" ht="15.75" customHeight="1">
      <c r="L215" s="25"/>
    </row>
    <row r="216" ht="15.75" customHeight="1">
      <c r="L216" s="25"/>
    </row>
    <row r="217" ht="15.75" customHeight="1">
      <c r="L217" s="25"/>
    </row>
    <row r="218" ht="15.75" customHeight="1">
      <c r="L218" s="25"/>
    </row>
    <row r="219" ht="15.75" customHeight="1">
      <c r="L219" s="25"/>
    </row>
    <row r="220" ht="15.75" customHeight="1">
      <c r="L220" s="25"/>
    </row>
    <row r="221" ht="15.75" customHeight="1">
      <c r="L221" s="25"/>
    </row>
    <row r="222" ht="15.75" customHeight="1">
      <c r="L222" s="25"/>
    </row>
    <row r="223" ht="15.75" customHeight="1">
      <c r="L223" s="25"/>
    </row>
    <row r="224" ht="15.75" customHeight="1">
      <c r="L224" s="25"/>
    </row>
    <row r="225" ht="15.75" customHeight="1">
      <c r="L225" s="25"/>
    </row>
    <row r="226" ht="15.75" customHeight="1">
      <c r="L226" s="25"/>
    </row>
    <row r="227" ht="15.75" customHeight="1">
      <c r="L227" s="25"/>
    </row>
    <row r="228" ht="15.75" customHeight="1">
      <c r="L228" s="25"/>
    </row>
    <row r="229" ht="15.75" customHeight="1">
      <c r="L229" s="25"/>
    </row>
    <row r="230" ht="15.75" customHeight="1">
      <c r="L230" s="25"/>
    </row>
    <row r="231" ht="15.75" customHeight="1">
      <c r="L231" s="25"/>
    </row>
    <row r="232" ht="15.75" customHeight="1">
      <c r="L232" s="25"/>
    </row>
    <row r="233" ht="15.75" customHeight="1">
      <c r="L233" s="25"/>
    </row>
    <row r="234" ht="15.75" customHeight="1">
      <c r="L234" s="25"/>
    </row>
    <row r="235" ht="15.75" customHeight="1">
      <c r="L235" s="25"/>
    </row>
    <row r="236" ht="15.75" customHeight="1">
      <c r="L236" s="25"/>
    </row>
    <row r="237" ht="15.75" customHeight="1">
      <c r="L237" s="25"/>
    </row>
    <row r="238" ht="15.75" customHeight="1">
      <c r="L238" s="25"/>
    </row>
    <row r="239" ht="15.75" customHeight="1">
      <c r="L239" s="25"/>
    </row>
    <row r="240" ht="15.75" customHeight="1">
      <c r="L240" s="25"/>
    </row>
    <row r="241" ht="15.75" customHeight="1">
      <c r="L241" s="25"/>
    </row>
    <row r="242" ht="15.75" customHeight="1">
      <c r="L242" s="25"/>
    </row>
    <row r="243" ht="15.75" customHeight="1">
      <c r="L243" s="25"/>
    </row>
    <row r="244" ht="15.75" customHeight="1">
      <c r="L244" s="25"/>
    </row>
    <row r="245" ht="15.75" customHeight="1">
      <c r="L245" s="25"/>
    </row>
    <row r="246" ht="15.75" customHeight="1">
      <c r="L246" s="25"/>
    </row>
    <row r="247" ht="15.75" customHeight="1">
      <c r="L247" s="25"/>
    </row>
    <row r="248" ht="15.75" customHeight="1">
      <c r="L248" s="25"/>
    </row>
    <row r="249" ht="15.75" customHeight="1">
      <c r="L249" s="25"/>
    </row>
    <row r="250" ht="15.75" customHeight="1">
      <c r="L250" s="25"/>
    </row>
    <row r="251" ht="15.75" customHeight="1">
      <c r="L251" s="25"/>
    </row>
    <row r="252" ht="15.75" customHeight="1">
      <c r="L252" s="25"/>
    </row>
    <row r="253" ht="15.75" customHeight="1">
      <c r="L253" s="25"/>
    </row>
    <row r="254" ht="15.75" customHeight="1">
      <c r="L254" s="25"/>
    </row>
    <row r="255" ht="15.75" customHeight="1">
      <c r="L255" s="25"/>
    </row>
    <row r="256" ht="15.75" customHeight="1">
      <c r="L256" s="25"/>
    </row>
    <row r="257" ht="15.75" customHeight="1">
      <c r="L257" s="25"/>
    </row>
    <row r="258" ht="15.75" customHeight="1">
      <c r="L258" s="25"/>
    </row>
    <row r="259" ht="15.75" customHeight="1">
      <c r="L259" s="25"/>
    </row>
    <row r="260" ht="15.75" customHeight="1">
      <c r="L260" s="25"/>
    </row>
    <row r="261" ht="15.75" customHeight="1">
      <c r="L261" s="25"/>
    </row>
    <row r="262" ht="15.75" customHeight="1">
      <c r="L262" s="25"/>
    </row>
    <row r="263" ht="15.75" customHeight="1">
      <c r="L263" s="25"/>
    </row>
    <row r="264" ht="15.75" customHeight="1">
      <c r="L264" s="25"/>
    </row>
    <row r="265" ht="15.75" customHeight="1">
      <c r="L265" s="25"/>
    </row>
    <row r="266" ht="15.75" customHeight="1">
      <c r="L266" s="25"/>
    </row>
    <row r="267" ht="15.75" customHeight="1">
      <c r="L267" s="25"/>
    </row>
    <row r="268" ht="15.75" customHeight="1">
      <c r="L268" s="25"/>
    </row>
    <row r="269" ht="15.75" customHeight="1">
      <c r="L269" s="25"/>
    </row>
    <row r="270" ht="15.75" customHeight="1">
      <c r="L270" s="25"/>
    </row>
    <row r="271" ht="15.75" customHeight="1">
      <c r="L271" s="25"/>
    </row>
    <row r="272" ht="15.75" customHeight="1">
      <c r="L272" s="25"/>
    </row>
    <row r="273" ht="15.75" customHeight="1">
      <c r="L273" s="25"/>
    </row>
    <row r="274" ht="15.75" customHeight="1">
      <c r="L274" s="25"/>
    </row>
    <row r="275" ht="15.75" customHeight="1">
      <c r="L275" s="25"/>
    </row>
    <row r="276" ht="15.75" customHeight="1">
      <c r="L276" s="25"/>
    </row>
    <row r="277" ht="15.75" customHeight="1">
      <c r="L277" s="25"/>
    </row>
    <row r="278" ht="15.75" customHeight="1">
      <c r="L278" s="25"/>
    </row>
    <row r="279" ht="15.75" customHeight="1">
      <c r="L279" s="25"/>
    </row>
    <row r="280" ht="15.75" customHeight="1">
      <c r="L280" s="25"/>
    </row>
    <row r="281" ht="15.75" customHeight="1">
      <c r="L281" s="25"/>
    </row>
    <row r="282" ht="15.75" customHeight="1">
      <c r="L282" s="25"/>
    </row>
    <row r="283" ht="15.75" customHeight="1">
      <c r="L283" s="25"/>
    </row>
    <row r="284" ht="15.75" customHeight="1">
      <c r="L284" s="25"/>
    </row>
    <row r="285" ht="15.75" customHeight="1">
      <c r="L285" s="25"/>
    </row>
    <row r="286" ht="15.75" customHeight="1">
      <c r="L286" s="25"/>
    </row>
    <row r="287" ht="15.75" customHeight="1">
      <c r="L287" s="25"/>
    </row>
    <row r="288" ht="15.75" customHeight="1">
      <c r="L288" s="25"/>
    </row>
    <row r="289" ht="15.75" customHeight="1">
      <c r="L289" s="25"/>
    </row>
    <row r="290" ht="15.75" customHeight="1">
      <c r="L290" s="25"/>
    </row>
    <row r="291" ht="15.75" customHeight="1">
      <c r="L291" s="25"/>
    </row>
    <row r="292" ht="15.75" customHeight="1">
      <c r="L292" s="25"/>
    </row>
    <row r="293" ht="15.75" customHeight="1">
      <c r="L293" s="25"/>
    </row>
    <row r="294" ht="15.75" customHeight="1">
      <c r="L294" s="25"/>
    </row>
    <row r="295" ht="15.75" customHeight="1">
      <c r="L295" s="25"/>
    </row>
    <row r="296" ht="15.75" customHeight="1">
      <c r="L296" s="25"/>
    </row>
    <row r="297" ht="15.75" customHeight="1">
      <c r="L297" s="25"/>
    </row>
    <row r="298" ht="15.75" customHeight="1">
      <c r="L298" s="25"/>
    </row>
    <row r="299" ht="15.75" customHeight="1">
      <c r="L299" s="25"/>
    </row>
    <row r="300" ht="15.75" customHeight="1">
      <c r="L300" s="25"/>
    </row>
    <row r="301" ht="15.75" customHeight="1">
      <c r="L301" s="25"/>
    </row>
    <row r="302" ht="15.75" customHeight="1">
      <c r="L302" s="25"/>
    </row>
    <row r="303" ht="15.75" customHeight="1">
      <c r="L303" s="25"/>
    </row>
    <row r="304" ht="15.75" customHeight="1">
      <c r="L304" s="25"/>
    </row>
    <row r="305" ht="15.75" customHeight="1">
      <c r="L305" s="25"/>
    </row>
    <row r="306" ht="15.75" customHeight="1">
      <c r="L306" s="25"/>
    </row>
    <row r="307" ht="15.75" customHeight="1">
      <c r="L307" s="25"/>
    </row>
    <row r="308" ht="15.75" customHeight="1">
      <c r="L308" s="25"/>
    </row>
    <row r="309" ht="15.75" customHeight="1">
      <c r="L309" s="25"/>
    </row>
    <row r="310" ht="15.75" customHeight="1">
      <c r="L310" s="25"/>
    </row>
    <row r="311" ht="15.75" customHeight="1">
      <c r="L311" s="25"/>
    </row>
    <row r="312" ht="15.75" customHeight="1">
      <c r="L312" s="25"/>
    </row>
    <row r="313" ht="15.75" customHeight="1">
      <c r="L313" s="25"/>
    </row>
    <row r="314" ht="15.75" customHeight="1">
      <c r="L314" s="25"/>
    </row>
    <row r="315" ht="15.75" customHeight="1">
      <c r="L315" s="25"/>
    </row>
    <row r="316" ht="15.75" customHeight="1">
      <c r="L316" s="25"/>
    </row>
    <row r="317" ht="15.75" customHeight="1">
      <c r="L317" s="25"/>
    </row>
    <row r="318" ht="15.75" customHeight="1">
      <c r="L318" s="25"/>
    </row>
    <row r="319" ht="15.75" customHeight="1">
      <c r="L319" s="25"/>
    </row>
    <row r="320" ht="15.75" customHeight="1">
      <c r="L320" s="25"/>
    </row>
    <row r="321" ht="15.75" customHeight="1">
      <c r="L321" s="25"/>
    </row>
    <row r="322" ht="15.75" customHeight="1">
      <c r="L322" s="25"/>
    </row>
    <row r="323" ht="15.75" customHeight="1">
      <c r="L323" s="25"/>
    </row>
    <row r="324" ht="15.75" customHeight="1">
      <c r="L324" s="25"/>
    </row>
    <row r="325" ht="15.75" customHeight="1">
      <c r="L325" s="25"/>
    </row>
    <row r="326" ht="15.75" customHeight="1">
      <c r="L326" s="25"/>
    </row>
    <row r="327" ht="15.75" customHeight="1">
      <c r="L327" s="25"/>
    </row>
    <row r="328" ht="15.75" customHeight="1">
      <c r="L328" s="25"/>
    </row>
    <row r="329" ht="15.75" customHeight="1">
      <c r="L329" s="25"/>
    </row>
    <row r="330" ht="15.75" customHeight="1">
      <c r="L330" s="25"/>
    </row>
    <row r="331" ht="15.75" customHeight="1">
      <c r="L331" s="25"/>
    </row>
    <row r="332" ht="15.75" customHeight="1">
      <c r="L332" s="25"/>
    </row>
    <row r="333" ht="15.75" customHeight="1">
      <c r="L333" s="25"/>
    </row>
    <row r="334" ht="15.75" customHeight="1">
      <c r="L334" s="25"/>
    </row>
    <row r="335" ht="15.75" customHeight="1">
      <c r="L335" s="25"/>
    </row>
    <row r="336" ht="15.75" customHeight="1">
      <c r="L336" s="25"/>
    </row>
    <row r="337" ht="15.75" customHeight="1">
      <c r="L337" s="25"/>
    </row>
    <row r="338" ht="15.75" customHeight="1">
      <c r="L338" s="25"/>
    </row>
    <row r="339" ht="15.75" customHeight="1">
      <c r="L339" s="25"/>
    </row>
    <row r="340" ht="15.75" customHeight="1">
      <c r="L340" s="25"/>
    </row>
    <row r="341" ht="15.75" customHeight="1">
      <c r="L341" s="25"/>
    </row>
    <row r="342" ht="15.75" customHeight="1">
      <c r="L342" s="25"/>
    </row>
    <row r="343" ht="15.75" customHeight="1">
      <c r="L343" s="25"/>
    </row>
    <row r="344" ht="15.75" customHeight="1">
      <c r="L344" s="25"/>
    </row>
    <row r="345" ht="15.75" customHeight="1">
      <c r="L345" s="25"/>
    </row>
    <row r="346" ht="15.75" customHeight="1">
      <c r="L346" s="25"/>
    </row>
    <row r="347" ht="15.75" customHeight="1">
      <c r="L347" s="25"/>
    </row>
    <row r="348" ht="15.75" customHeight="1">
      <c r="L348" s="25"/>
    </row>
    <row r="349" ht="15.75" customHeight="1">
      <c r="L349" s="25"/>
    </row>
    <row r="350" ht="15.75" customHeight="1">
      <c r="L350" s="25"/>
    </row>
    <row r="351" ht="15.75" customHeight="1">
      <c r="L351" s="25"/>
    </row>
    <row r="352" ht="15.75" customHeight="1">
      <c r="L352" s="25"/>
    </row>
    <row r="353" ht="15.75" customHeight="1">
      <c r="L353" s="25"/>
    </row>
    <row r="354" ht="15.75" customHeight="1">
      <c r="L354" s="25"/>
    </row>
    <row r="355" ht="15.75" customHeight="1">
      <c r="L355" s="25"/>
    </row>
    <row r="356" ht="15.75" customHeight="1">
      <c r="L356" s="25"/>
    </row>
    <row r="357" ht="15.75" customHeight="1">
      <c r="L357" s="25"/>
    </row>
    <row r="358" ht="15.75" customHeight="1">
      <c r="L358" s="25"/>
    </row>
    <row r="359" ht="15.75" customHeight="1">
      <c r="L359" s="25"/>
    </row>
    <row r="360" ht="15.75" customHeight="1">
      <c r="L360" s="25"/>
    </row>
    <row r="361" ht="15.75" customHeight="1">
      <c r="L361" s="25"/>
    </row>
    <row r="362" ht="15.75" customHeight="1">
      <c r="L362" s="25"/>
    </row>
    <row r="363" ht="15.75" customHeight="1">
      <c r="L363" s="25"/>
    </row>
    <row r="364" ht="15.75" customHeight="1">
      <c r="L364" s="25"/>
    </row>
    <row r="365" ht="15.75" customHeight="1">
      <c r="L365" s="25"/>
    </row>
    <row r="366" ht="15.75" customHeight="1">
      <c r="L366" s="25"/>
    </row>
    <row r="367" ht="15.75" customHeight="1">
      <c r="L367" s="25"/>
    </row>
    <row r="368" ht="15.75" customHeight="1">
      <c r="L368" s="25"/>
    </row>
    <row r="369" ht="15.75" customHeight="1">
      <c r="L369" s="25"/>
    </row>
    <row r="370" ht="15.75" customHeight="1">
      <c r="L370" s="25"/>
    </row>
    <row r="371" ht="15.75" customHeight="1">
      <c r="L371" s="25"/>
    </row>
    <row r="372" ht="15.75" customHeight="1">
      <c r="L372" s="25"/>
    </row>
    <row r="373" ht="15.75" customHeight="1">
      <c r="L373" s="25"/>
    </row>
    <row r="374" ht="15.75" customHeight="1">
      <c r="L374" s="25"/>
    </row>
    <row r="375" ht="15.75" customHeight="1">
      <c r="L375" s="25"/>
    </row>
    <row r="376" ht="15.75" customHeight="1">
      <c r="L376" s="25"/>
    </row>
    <row r="377" ht="15.75" customHeight="1">
      <c r="L377" s="25"/>
    </row>
    <row r="378" ht="15.75" customHeight="1">
      <c r="L378" s="25"/>
    </row>
    <row r="379" ht="15.75" customHeight="1">
      <c r="L379" s="25"/>
    </row>
    <row r="380" ht="15.75" customHeight="1">
      <c r="L380" s="25"/>
    </row>
    <row r="381" ht="15.75" customHeight="1">
      <c r="L381" s="25"/>
    </row>
    <row r="382" ht="15.75" customHeight="1">
      <c r="L382" s="25"/>
    </row>
    <row r="383" ht="15.75" customHeight="1">
      <c r="L383" s="25"/>
    </row>
    <row r="384" ht="15.75" customHeight="1">
      <c r="L384" s="25"/>
    </row>
    <row r="385" ht="15.75" customHeight="1">
      <c r="L385" s="25"/>
    </row>
    <row r="386" ht="15.75" customHeight="1">
      <c r="L386" s="25"/>
    </row>
    <row r="387" ht="15.75" customHeight="1">
      <c r="L387" s="25"/>
    </row>
    <row r="388" ht="15.75" customHeight="1">
      <c r="L388" s="25"/>
    </row>
    <row r="389" ht="15.75" customHeight="1">
      <c r="L389" s="25"/>
    </row>
    <row r="390" ht="15.75" customHeight="1">
      <c r="L390" s="25"/>
    </row>
    <row r="391" ht="15.75" customHeight="1">
      <c r="L391" s="25"/>
    </row>
    <row r="392" ht="15.75" customHeight="1">
      <c r="L392" s="25"/>
    </row>
    <row r="393" ht="15.75" customHeight="1">
      <c r="L393" s="25"/>
    </row>
    <row r="394" ht="15.75" customHeight="1">
      <c r="L394" s="25"/>
    </row>
    <row r="395" ht="15.75" customHeight="1">
      <c r="L395" s="25"/>
    </row>
    <row r="396" ht="15.75" customHeight="1">
      <c r="L396" s="25"/>
    </row>
    <row r="397" ht="15.75" customHeight="1">
      <c r="L397" s="25"/>
    </row>
    <row r="398" ht="15.75" customHeight="1">
      <c r="L398" s="25"/>
    </row>
    <row r="399" ht="15.75" customHeight="1">
      <c r="L399" s="25"/>
    </row>
    <row r="400" ht="15.75" customHeight="1">
      <c r="L400" s="25"/>
    </row>
    <row r="401" ht="15.75" customHeight="1">
      <c r="L401" s="25"/>
    </row>
    <row r="402" ht="15.75" customHeight="1">
      <c r="L402" s="25"/>
    </row>
    <row r="403" ht="15.75" customHeight="1">
      <c r="L403" s="25"/>
    </row>
    <row r="404" ht="15.75" customHeight="1">
      <c r="L404" s="25"/>
    </row>
    <row r="405" ht="15.75" customHeight="1">
      <c r="L405" s="25"/>
    </row>
    <row r="406" ht="15.75" customHeight="1">
      <c r="L406" s="25"/>
    </row>
    <row r="407" ht="15.75" customHeight="1">
      <c r="L407" s="25"/>
    </row>
    <row r="408" ht="15.75" customHeight="1">
      <c r="L408" s="25"/>
    </row>
    <row r="409" ht="15.75" customHeight="1">
      <c r="L409" s="25"/>
    </row>
    <row r="410" ht="15.75" customHeight="1">
      <c r="L410" s="25"/>
    </row>
    <row r="411" ht="15.75" customHeight="1">
      <c r="L411" s="25"/>
    </row>
    <row r="412" ht="15.75" customHeight="1">
      <c r="L412" s="25"/>
    </row>
    <row r="413" ht="15.75" customHeight="1">
      <c r="L413" s="25"/>
    </row>
    <row r="414" ht="15.75" customHeight="1">
      <c r="L414" s="25"/>
    </row>
    <row r="415" ht="15.75" customHeight="1">
      <c r="L415" s="25"/>
    </row>
    <row r="416" ht="15.75" customHeight="1">
      <c r="L416" s="25"/>
    </row>
    <row r="417" ht="15.75" customHeight="1">
      <c r="L417" s="25"/>
    </row>
    <row r="418" ht="15.75" customHeight="1">
      <c r="L418" s="25"/>
    </row>
    <row r="419" ht="15.75" customHeight="1">
      <c r="L419" s="25"/>
    </row>
    <row r="420" ht="15.75" customHeight="1">
      <c r="L420" s="25"/>
    </row>
    <row r="421" ht="15.75" customHeight="1">
      <c r="L421" s="25"/>
    </row>
    <row r="422" ht="15.75" customHeight="1">
      <c r="L422" s="25"/>
    </row>
    <row r="423" ht="15.75" customHeight="1">
      <c r="L423" s="25"/>
    </row>
    <row r="424" ht="15.75" customHeight="1">
      <c r="L424" s="25"/>
    </row>
    <row r="425" ht="15.75" customHeight="1">
      <c r="L425" s="25"/>
    </row>
    <row r="426" ht="15.75" customHeight="1">
      <c r="L426" s="25"/>
    </row>
    <row r="427" ht="15.75" customHeight="1">
      <c r="L427" s="25"/>
    </row>
    <row r="428" ht="15.75" customHeight="1">
      <c r="L428" s="25"/>
    </row>
    <row r="429" ht="15.75" customHeight="1">
      <c r="L429" s="25"/>
    </row>
    <row r="430" ht="15.75" customHeight="1">
      <c r="L430" s="25"/>
    </row>
    <row r="431" ht="15.75" customHeight="1">
      <c r="L431" s="25"/>
    </row>
    <row r="432" ht="15.75" customHeight="1">
      <c r="L432" s="25"/>
    </row>
    <row r="433" ht="15.75" customHeight="1">
      <c r="L433" s="25"/>
    </row>
    <row r="434" ht="15.75" customHeight="1">
      <c r="L434" s="25"/>
    </row>
    <row r="435" ht="15.75" customHeight="1">
      <c r="L435" s="25"/>
    </row>
    <row r="436" ht="15.75" customHeight="1">
      <c r="L436" s="25"/>
    </row>
    <row r="437" ht="15.75" customHeight="1">
      <c r="L437" s="25"/>
    </row>
    <row r="438" ht="15.75" customHeight="1">
      <c r="L438" s="25"/>
    </row>
    <row r="439" ht="15.75" customHeight="1">
      <c r="L439" s="25"/>
    </row>
    <row r="440" ht="15.75" customHeight="1">
      <c r="L440" s="25"/>
    </row>
    <row r="441" ht="15.75" customHeight="1">
      <c r="L441" s="25"/>
    </row>
    <row r="442" ht="15.75" customHeight="1">
      <c r="L442" s="25"/>
    </row>
    <row r="443" ht="15.75" customHeight="1">
      <c r="L443" s="25"/>
    </row>
    <row r="444" ht="15.75" customHeight="1">
      <c r="L444" s="25"/>
    </row>
    <row r="445" ht="15.75" customHeight="1">
      <c r="L445" s="25"/>
    </row>
    <row r="446" ht="15.75" customHeight="1">
      <c r="L446" s="25"/>
    </row>
    <row r="447" ht="15.75" customHeight="1">
      <c r="L447" s="25"/>
    </row>
    <row r="448" ht="15.75" customHeight="1">
      <c r="L448" s="25"/>
    </row>
    <row r="449" ht="15.75" customHeight="1">
      <c r="L449" s="25"/>
    </row>
    <row r="450" ht="15.75" customHeight="1">
      <c r="L450" s="25"/>
    </row>
    <row r="451" ht="15.75" customHeight="1">
      <c r="L451" s="25"/>
    </row>
    <row r="452" ht="15.75" customHeight="1">
      <c r="L452" s="25"/>
    </row>
    <row r="453" ht="15.75" customHeight="1">
      <c r="L453" s="25"/>
    </row>
    <row r="454" ht="15.75" customHeight="1">
      <c r="L454" s="25"/>
    </row>
    <row r="455" ht="15.75" customHeight="1">
      <c r="L455" s="25"/>
    </row>
    <row r="456" ht="15.75" customHeight="1">
      <c r="L456" s="25"/>
    </row>
    <row r="457" ht="15.75" customHeight="1">
      <c r="L457" s="25"/>
    </row>
    <row r="458" ht="15.75" customHeight="1">
      <c r="L458" s="25"/>
    </row>
    <row r="459" ht="15.75" customHeight="1">
      <c r="L459" s="25"/>
    </row>
    <row r="460" ht="15.75" customHeight="1">
      <c r="L460" s="25"/>
    </row>
    <row r="461" ht="15.75" customHeight="1">
      <c r="L461" s="25"/>
    </row>
    <row r="462" ht="15.75" customHeight="1">
      <c r="L462" s="25"/>
    </row>
    <row r="463" ht="15.75" customHeight="1">
      <c r="L463" s="25"/>
    </row>
    <row r="464" ht="15.75" customHeight="1">
      <c r="L464" s="25"/>
    </row>
    <row r="465" ht="15.75" customHeight="1">
      <c r="L465" s="25"/>
    </row>
    <row r="466" ht="15.75" customHeight="1">
      <c r="L466" s="25"/>
    </row>
    <row r="467" ht="15.75" customHeight="1">
      <c r="L467" s="25"/>
    </row>
    <row r="468" ht="15.75" customHeight="1">
      <c r="L468" s="25"/>
    </row>
    <row r="469" ht="15.75" customHeight="1">
      <c r="L469" s="25"/>
    </row>
    <row r="470" ht="15.75" customHeight="1">
      <c r="L470" s="25"/>
    </row>
    <row r="471" ht="15.75" customHeight="1">
      <c r="L471" s="25"/>
    </row>
    <row r="472" ht="15.75" customHeight="1">
      <c r="L472" s="25"/>
    </row>
    <row r="473" ht="15.75" customHeight="1">
      <c r="L473" s="25"/>
    </row>
    <row r="474" ht="15.75" customHeight="1">
      <c r="L474" s="25"/>
    </row>
    <row r="475" ht="15.75" customHeight="1">
      <c r="L475" s="25"/>
    </row>
    <row r="476" ht="15.75" customHeight="1">
      <c r="L476" s="25"/>
    </row>
    <row r="477" ht="15.75" customHeight="1">
      <c r="L477" s="25"/>
    </row>
    <row r="478" ht="15.75" customHeight="1">
      <c r="L478" s="25"/>
    </row>
    <row r="479" ht="15.75" customHeight="1">
      <c r="L479" s="25"/>
    </row>
    <row r="480" ht="15.75" customHeight="1">
      <c r="L480" s="25"/>
    </row>
    <row r="481" ht="15.75" customHeight="1">
      <c r="L481" s="25"/>
    </row>
    <row r="482" ht="15.75" customHeight="1">
      <c r="L482" s="25"/>
    </row>
    <row r="483" ht="15.75" customHeight="1">
      <c r="L483" s="25"/>
    </row>
    <row r="484" ht="15.75" customHeight="1">
      <c r="L484" s="25"/>
    </row>
    <row r="485" ht="15.75" customHeight="1">
      <c r="L485" s="25"/>
    </row>
    <row r="486" ht="15.75" customHeight="1">
      <c r="L486" s="25"/>
    </row>
    <row r="487" ht="15.75" customHeight="1">
      <c r="L487" s="25"/>
    </row>
    <row r="488" ht="15.75" customHeight="1">
      <c r="L488" s="25"/>
    </row>
    <row r="489" ht="15.75" customHeight="1">
      <c r="L489" s="25"/>
    </row>
    <row r="490" ht="15.75" customHeight="1">
      <c r="L490" s="25"/>
    </row>
    <row r="491" ht="15.75" customHeight="1">
      <c r="L491" s="25"/>
    </row>
    <row r="492" ht="15.75" customHeight="1">
      <c r="L492" s="25"/>
    </row>
    <row r="493" ht="15.75" customHeight="1">
      <c r="L493" s="25"/>
    </row>
    <row r="494" ht="15.75" customHeight="1">
      <c r="L494" s="25"/>
    </row>
    <row r="495" ht="15.75" customHeight="1">
      <c r="L495" s="25"/>
    </row>
    <row r="496" ht="15.75" customHeight="1">
      <c r="L496" s="25"/>
    </row>
    <row r="497" ht="15.75" customHeight="1">
      <c r="L497" s="25"/>
    </row>
    <row r="498" ht="15.75" customHeight="1">
      <c r="L498" s="25"/>
    </row>
    <row r="499" ht="15.75" customHeight="1">
      <c r="L499" s="25"/>
    </row>
    <row r="500" ht="15.75" customHeight="1">
      <c r="L500" s="25"/>
    </row>
    <row r="501" ht="15.75" customHeight="1">
      <c r="L501" s="25"/>
    </row>
    <row r="502" ht="15.75" customHeight="1">
      <c r="L502" s="25"/>
    </row>
    <row r="503" ht="15.75" customHeight="1">
      <c r="L503" s="25"/>
    </row>
    <row r="504" ht="15.75" customHeight="1">
      <c r="L504" s="25"/>
    </row>
    <row r="505" ht="15.75" customHeight="1">
      <c r="L505" s="25"/>
    </row>
    <row r="506" ht="15.75" customHeight="1">
      <c r="L506" s="25"/>
    </row>
    <row r="507" ht="15.75" customHeight="1">
      <c r="L507" s="25"/>
    </row>
    <row r="508" ht="15.75" customHeight="1">
      <c r="L508" s="25"/>
    </row>
    <row r="509" ht="15.75" customHeight="1">
      <c r="L509" s="25"/>
    </row>
    <row r="510" ht="15.75" customHeight="1">
      <c r="L510" s="25"/>
    </row>
    <row r="511" ht="15.75" customHeight="1">
      <c r="L511" s="25"/>
    </row>
    <row r="512" ht="15.75" customHeight="1">
      <c r="L512" s="25"/>
    </row>
    <row r="513" ht="15.75" customHeight="1">
      <c r="L513" s="25"/>
    </row>
    <row r="514" ht="15.75" customHeight="1">
      <c r="L514" s="25"/>
    </row>
    <row r="515" ht="15.75" customHeight="1">
      <c r="L515" s="25"/>
    </row>
    <row r="516" ht="15.75" customHeight="1">
      <c r="L516" s="25"/>
    </row>
    <row r="517" ht="15.75" customHeight="1">
      <c r="L517" s="25"/>
    </row>
    <row r="518" ht="15.75" customHeight="1">
      <c r="L518" s="25"/>
    </row>
    <row r="519" ht="15.75" customHeight="1">
      <c r="L519" s="25"/>
    </row>
    <row r="520" ht="15.75" customHeight="1">
      <c r="L520" s="25"/>
    </row>
    <row r="521" ht="15.75" customHeight="1">
      <c r="L521" s="25"/>
    </row>
    <row r="522" ht="15.75" customHeight="1">
      <c r="L522" s="25"/>
    </row>
    <row r="523" ht="15.75" customHeight="1">
      <c r="L523" s="25"/>
    </row>
    <row r="524" ht="15.75" customHeight="1">
      <c r="L524" s="25"/>
    </row>
    <row r="525" ht="15.75" customHeight="1">
      <c r="L525" s="25"/>
    </row>
    <row r="526" ht="15.75" customHeight="1">
      <c r="L526" s="25"/>
    </row>
    <row r="527" ht="15.75" customHeight="1">
      <c r="L527" s="25"/>
    </row>
    <row r="528" ht="15.75" customHeight="1">
      <c r="L528" s="25"/>
    </row>
    <row r="529" ht="15.75" customHeight="1">
      <c r="L529" s="25"/>
    </row>
    <row r="530" ht="15.75" customHeight="1">
      <c r="L530" s="25"/>
    </row>
    <row r="531" ht="15.75" customHeight="1">
      <c r="L531" s="25"/>
    </row>
    <row r="532" ht="15.75" customHeight="1">
      <c r="L532" s="25"/>
    </row>
    <row r="533" ht="15.75" customHeight="1">
      <c r="L533" s="25"/>
    </row>
    <row r="534" ht="15.75" customHeight="1">
      <c r="L534" s="25"/>
    </row>
    <row r="535" ht="15.75" customHeight="1">
      <c r="L535" s="25"/>
    </row>
    <row r="536" ht="15.75" customHeight="1">
      <c r="L536" s="25"/>
    </row>
    <row r="537" ht="15.75" customHeight="1">
      <c r="L537" s="25"/>
    </row>
    <row r="538" ht="15.75" customHeight="1">
      <c r="L538" s="25"/>
    </row>
    <row r="539" ht="15.75" customHeight="1">
      <c r="L539" s="25"/>
    </row>
    <row r="540" ht="15.75" customHeight="1">
      <c r="L540" s="25"/>
    </row>
    <row r="541" ht="15.75" customHeight="1">
      <c r="L541" s="25"/>
    </row>
    <row r="542" ht="15.75" customHeight="1">
      <c r="L542" s="25"/>
    </row>
    <row r="543" ht="15.75" customHeight="1">
      <c r="L543" s="25"/>
    </row>
    <row r="544" ht="15.75" customHeight="1">
      <c r="L544" s="25"/>
    </row>
    <row r="545" ht="15.75" customHeight="1">
      <c r="L545" s="25"/>
    </row>
    <row r="546" ht="15.75" customHeight="1">
      <c r="L546" s="25"/>
    </row>
    <row r="547" ht="15.75" customHeight="1">
      <c r="L547" s="25"/>
    </row>
    <row r="548" ht="15.75" customHeight="1">
      <c r="L548" s="25"/>
    </row>
    <row r="549" ht="15.75" customHeight="1">
      <c r="L549" s="25"/>
    </row>
    <row r="550" ht="15.75" customHeight="1">
      <c r="L550" s="25"/>
    </row>
    <row r="551" ht="15.75" customHeight="1">
      <c r="L551" s="25"/>
    </row>
    <row r="552" ht="15.75" customHeight="1">
      <c r="L552" s="25"/>
    </row>
    <row r="553" ht="15.75" customHeight="1">
      <c r="L553" s="25"/>
    </row>
    <row r="554" ht="15.75" customHeight="1">
      <c r="L554" s="25"/>
    </row>
    <row r="555" ht="15.75" customHeight="1">
      <c r="L555" s="25"/>
    </row>
    <row r="556" ht="15.75" customHeight="1">
      <c r="L556" s="25"/>
    </row>
    <row r="557" ht="15.75" customHeight="1">
      <c r="L557" s="25"/>
    </row>
    <row r="558" ht="15.75" customHeight="1">
      <c r="L558" s="25"/>
    </row>
    <row r="559" ht="15.75" customHeight="1">
      <c r="L559" s="25"/>
    </row>
    <row r="560" ht="15.75" customHeight="1">
      <c r="L560" s="25"/>
    </row>
    <row r="561" ht="15.75" customHeight="1">
      <c r="L561" s="25"/>
    </row>
    <row r="562" ht="15.75" customHeight="1">
      <c r="L562" s="25"/>
    </row>
    <row r="563" ht="15.75" customHeight="1">
      <c r="L563" s="25"/>
    </row>
    <row r="564" ht="15.75" customHeight="1">
      <c r="L564" s="25"/>
    </row>
    <row r="565" ht="15.75" customHeight="1">
      <c r="L565" s="25"/>
    </row>
    <row r="566" ht="15.75" customHeight="1">
      <c r="L566" s="25"/>
    </row>
    <row r="567" ht="15.75" customHeight="1">
      <c r="L567" s="25"/>
    </row>
    <row r="568" ht="15.75" customHeight="1">
      <c r="L568" s="25"/>
    </row>
    <row r="569" ht="15.75" customHeight="1">
      <c r="L569" s="25"/>
    </row>
    <row r="570" ht="15.75" customHeight="1">
      <c r="L570" s="25"/>
    </row>
    <row r="571" ht="15.75" customHeight="1">
      <c r="L571" s="25"/>
    </row>
    <row r="572" ht="15.75" customHeight="1">
      <c r="L572" s="25"/>
    </row>
    <row r="573" ht="15.75" customHeight="1">
      <c r="L573" s="25"/>
    </row>
    <row r="574" ht="15.75" customHeight="1">
      <c r="L574" s="25"/>
    </row>
    <row r="575" ht="15.75" customHeight="1">
      <c r="L575" s="25"/>
    </row>
    <row r="576" ht="15.75" customHeight="1">
      <c r="L576" s="25"/>
    </row>
    <row r="577" ht="15.75" customHeight="1">
      <c r="L577" s="25"/>
    </row>
    <row r="578" ht="15.75" customHeight="1">
      <c r="L578" s="25"/>
    </row>
    <row r="579" ht="15.75" customHeight="1">
      <c r="L579" s="25"/>
    </row>
    <row r="580" ht="15.75" customHeight="1">
      <c r="L580" s="25"/>
    </row>
    <row r="581" ht="15.75" customHeight="1">
      <c r="L581" s="25"/>
    </row>
    <row r="582" ht="15.75" customHeight="1">
      <c r="L582" s="25"/>
    </row>
    <row r="583" ht="15.75" customHeight="1">
      <c r="L583" s="25"/>
    </row>
    <row r="584" ht="15.75" customHeight="1">
      <c r="L584" s="25"/>
    </row>
    <row r="585" ht="15.75" customHeight="1">
      <c r="L585" s="25"/>
    </row>
    <row r="586" ht="15.75" customHeight="1">
      <c r="L586" s="25"/>
    </row>
    <row r="587" ht="15.75" customHeight="1">
      <c r="L587" s="25"/>
    </row>
    <row r="588" ht="15.75" customHeight="1">
      <c r="L588" s="25"/>
    </row>
    <row r="589" ht="15.75" customHeight="1">
      <c r="L589" s="25"/>
    </row>
    <row r="590" ht="15.75" customHeight="1">
      <c r="L590" s="25"/>
    </row>
    <row r="591" ht="15.75" customHeight="1">
      <c r="L591" s="25"/>
    </row>
    <row r="592" ht="15.75" customHeight="1">
      <c r="L592" s="25"/>
    </row>
    <row r="593" ht="15.75" customHeight="1">
      <c r="L593" s="25"/>
    </row>
    <row r="594" ht="15.75" customHeight="1">
      <c r="L594" s="25"/>
    </row>
    <row r="595" ht="15.75" customHeight="1">
      <c r="L595" s="25"/>
    </row>
    <row r="596" ht="15.75" customHeight="1">
      <c r="L596" s="25"/>
    </row>
    <row r="597" ht="15.75" customHeight="1">
      <c r="L597" s="25"/>
    </row>
    <row r="598" ht="15.75" customHeight="1">
      <c r="L598" s="25"/>
    </row>
    <row r="599" ht="15.75" customHeight="1">
      <c r="L599" s="25"/>
    </row>
    <row r="600" ht="15.75" customHeight="1">
      <c r="L600" s="25"/>
    </row>
    <row r="601" ht="15.75" customHeight="1">
      <c r="L601" s="25"/>
    </row>
    <row r="602" ht="15.75" customHeight="1">
      <c r="L602" s="25"/>
    </row>
    <row r="603" ht="15.75" customHeight="1">
      <c r="L603" s="25"/>
    </row>
    <row r="604" ht="15.75" customHeight="1">
      <c r="L604" s="25"/>
    </row>
    <row r="605" ht="15.75" customHeight="1">
      <c r="L605" s="25"/>
    </row>
    <row r="606" ht="15.75" customHeight="1">
      <c r="L606" s="25"/>
    </row>
    <row r="607" ht="15.75" customHeight="1">
      <c r="L607" s="25"/>
    </row>
    <row r="608" ht="15.75" customHeight="1">
      <c r="L608" s="25"/>
    </row>
    <row r="609" ht="15.75" customHeight="1">
      <c r="L609" s="25"/>
    </row>
    <row r="610" ht="15.75" customHeight="1">
      <c r="L610" s="25"/>
    </row>
    <row r="611" ht="15.75" customHeight="1">
      <c r="L611" s="25"/>
    </row>
    <row r="612" ht="15.75" customHeight="1">
      <c r="L612" s="25"/>
    </row>
    <row r="613" ht="15.75" customHeight="1">
      <c r="L613" s="25"/>
    </row>
    <row r="614" ht="15.75" customHeight="1">
      <c r="L614" s="25"/>
    </row>
    <row r="615" ht="15.75" customHeight="1">
      <c r="L615" s="25"/>
    </row>
    <row r="616" ht="15.75" customHeight="1">
      <c r="L616" s="25"/>
    </row>
    <row r="617" ht="15.75" customHeight="1">
      <c r="L617" s="25"/>
    </row>
    <row r="618" ht="15.75" customHeight="1">
      <c r="L618" s="25"/>
    </row>
    <row r="619" ht="15.75" customHeight="1">
      <c r="L619" s="25"/>
    </row>
    <row r="620" ht="15.75" customHeight="1">
      <c r="L620" s="25"/>
    </row>
    <row r="621" ht="15.75" customHeight="1">
      <c r="L621" s="25"/>
    </row>
    <row r="622" ht="15.75" customHeight="1">
      <c r="L622" s="25"/>
    </row>
    <row r="623" ht="15.75" customHeight="1">
      <c r="L623" s="25"/>
    </row>
    <row r="624" ht="15.75" customHeight="1">
      <c r="L624" s="25"/>
    </row>
    <row r="625" ht="15.75" customHeight="1">
      <c r="L625" s="25"/>
    </row>
    <row r="626" ht="15.75" customHeight="1">
      <c r="L626" s="25"/>
    </row>
    <row r="627" ht="15.75" customHeight="1">
      <c r="L627" s="25"/>
    </row>
    <row r="628" ht="15.75" customHeight="1">
      <c r="L628" s="25"/>
    </row>
    <row r="629" ht="15.75" customHeight="1">
      <c r="L629" s="25"/>
    </row>
    <row r="630" ht="15.75" customHeight="1">
      <c r="L630" s="25"/>
    </row>
    <row r="631" ht="15.75" customHeight="1">
      <c r="L631" s="25"/>
    </row>
    <row r="632" ht="15.75" customHeight="1">
      <c r="L632" s="25"/>
    </row>
    <row r="633" ht="15.75" customHeight="1">
      <c r="L633" s="25"/>
    </row>
    <row r="634" ht="15.75" customHeight="1">
      <c r="L634" s="25"/>
    </row>
    <row r="635" ht="15.75" customHeight="1">
      <c r="L635" s="25"/>
    </row>
    <row r="636" ht="15.75" customHeight="1">
      <c r="L636" s="25"/>
    </row>
    <row r="637" ht="15.75" customHeight="1">
      <c r="L637" s="25"/>
    </row>
    <row r="638" ht="15.75" customHeight="1">
      <c r="L638" s="25"/>
    </row>
    <row r="639" ht="15.75" customHeight="1">
      <c r="L639" s="25"/>
    </row>
    <row r="640" ht="15.75" customHeight="1">
      <c r="L640" s="25"/>
    </row>
    <row r="641" ht="15.75" customHeight="1">
      <c r="L641" s="25"/>
    </row>
    <row r="642" ht="15.75" customHeight="1">
      <c r="L642" s="25"/>
    </row>
    <row r="643" ht="15.75" customHeight="1">
      <c r="L643" s="25"/>
    </row>
    <row r="644" ht="15.75" customHeight="1">
      <c r="L644" s="25"/>
    </row>
    <row r="645" ht="15.75" customHeight="1">
      <c r="L645" s="25"/>
    </row>
    <row r="646" ht="15.75" customHeight="1">
      <c r="L646" s="25"/>
    </row>
    <row r="647" ht="15.75" customHeight="1">
      <c r="L647" s="25"/>
    </row>
    <row r="648" ht="15.75" customHeight="1">
      <c r="L648" s="25"/>
    </row>
    <row r="649" ht="15.75" customHeight="1">
      <c r="L649" s="25"/>
    </row>
    <row r="650" ht="15.75" customHeight="1">
      <c r="L650" s="25"/>
    </row>
    <row r="651" ht="15.75" customHeight="1">
      <c r="L651" s="25"/>
    </row>
    <row r="652" ht="15.75" customHeight="1">
      <c r="L652" s="25"/>
    </row>
    <row r="653" ht="15.75" customHeight="1">
      <c r="L653" s="25"/>
    </row>
    <row r="654" ht="15.75" customHeight="1">
      <c r="L654" s="25"/>
    </row>
    <row r="655" ht="15.75" customHeight="1">
      <c r="L655" s="25"/>
    </row>
    <row r="656" ht="15.75" customHeight="1">
      <c r="L656" s="25"/>
    </row>
    <row r="657" ht="15.75" customHeight="1">
      <c r="L657" s="25"/>
    </row>
    <row r="658" ht="15.75" customHeight="1">
      <c r="L658" s="25"/>
    </row>
    <row r="659" ht="15.75" customHeight="1">
      <c r="L659" s="25"/>
    </row>
    <row r="660" ht="15.75" customHeight="1">
      <c r="L660" s="25"/>
    </row>
    <row r="661" ht="15.75" customHeight="1">
      <c r="L661" s="25"/>
    </row>
    <row r="662" ht="15.75" customHeight="1">
      <c r="L662" s="25"/>
    </row>
    <row r="663" ht="15.75" customHeight="1">
      <c r="L663" s="25"/>
    </row>
    <row r="664" ht="15.75" customHeight="1">
      <c r="L664" s="25"/>
    </row>
    <row r="665" ht="15.75" customHeight="1">
      <c r="L665" s="25"/>
    </row>
    <row r="666" ht="15.75" customHeight="1">
      <c r="L666" s="25"/>
    </row>
    <row r="667" ht="15.75" customHeight="1">
      <c r="L667" s="25"/>
    </row>
    <row r="668" ht="15.75" customHeight="1">
      <c r="L668" s="25"/>
    </row>
    <row r="669" ht="15.75" customHeight="1">
      <c r="L669" s="25"/>
    </row>
    <row r="670" ht="15.75" customHeight="1">
      <c r="L670" s="25"/>
    </row>
    <row r="671" ht="15.75" customHeight="1">
      <c r="L671" s="25"/>
    </row>
    <row r="672" ht="15.75" customHeight="1">
      <c r="L672" s="25"/>
    </row>
    <row r="673" ht="15.75" customHeight="1">
      <c r="L673" s="25"/>
    </row>
    <row r="674" ht="15.75" customHeight="1">
      <c r="L674" s="25"/>
    </row>
    <row r="675" ht="15.75" customHeight="1">
      <c r="L675" s="25"/>
    </row>
    <row r="676" ht="15.75" customHeight="1">
      <c r="L676" s="25"/>
    </row>
    <row r="677" ht="15.75" customHeight="1">
      <c r="L677" s="25"/>
    </row>
    <row r="678" ht="15.75" customHeight="1">
      <c r="L678" s="25"/>
    </row>
    <row r="679" ht="15.75" customHeight="1">
      <c r="L679" s="25"/>
    </row>
    <row r="680" ht="15.75" customHeight="1">
      <c r="L680" s="25"/>
    </row>
    <row r="681" ht="15.75" customHeight="1">
      <c r="L681" s="25"/>
    </row>
    <row r="682" ht="15.75" customHeight="1">
      <c r="L682" s="25"/>
    </row>
    <row r="683" ht="15.75" customHeight="1">
      <c r="L683" s="25"/>
    </row>
    <row r="684" ht="15.75" customHeight="1">
      <c r="L684" s="25"/>
    </row>
    <row r="685" ht="15.75" customHeight="1">
      <c r="L685" s="25"/>
    </row>
    <row r="686" ht="15.75" customHeight="1">
      <c r="L686" s="25"/>
    </row>
    <row r="687" ht="15.75" customHeight="1">
      <c r="L687" s="25"/>
    </row>
    <row r="688" ht="15.75" customHeight="1">
      <c r="L688" s="25"/>
    </row>
    <row r="689" ht="15.75" customHeight="1">
      <c r="L689" s="25"/>
    </row>
    <row r="690" ht="15.75" customHeight="1">
      <c r="L690" s="25"/>
    </row>
    <row r="691" ht="15.75" customHeight="1">
      <c r="L691" s="25"/>
    </row>
    <row r="692" ht="15.75" customHeight="1">
      <c r="L692" s="25"/>
    </row>
    <row r="693" ht="15.75" customHeight="1">
      <c r="L693" s="25"/>
    </row>
    <row r="694" ht="15.75" customHeight="1">
      <c r="L694" s="25"/>
    </row>
    <row r="695" ht="15.75" customHeight="1">
      <c r="L695" s="25"/>
    </row>
    <row r="696" ht="15.75" customHeight="1">
      <c r="L696" s="25"/>
    </row>
    <row r="697" ht="15.75" customHeight="1">
      <c r="L697" s="25"/>
    </row>
    <row r="698" ht="15.75" customHeight="1">
      <c r="L698" s="25"/>
    </row>
    <row r="699" ht="15.75" customHeight="1">
      <c r="L699" s="25"/>
    </row>
    <row r="700" ht="15.75" customHeight="1">
      <c r="L700" s="25"/>
    </row>
    <row r="701" ht="15.75" customHeight="1">
      <c r="L701" s="25"/>
    </row>
    <row r="702" ht="15.75" customHeight="1">
      <c r="L702" s="25"/>
    </row>
    <row r="703" ht="15.75" customHeight="1">
      <c r="L703" s="25"/>
    </row>
    <row r="704" ht="15.75" customHeight="1">
      <c r="L704" s="25"/>
    </row>
    <row r="705" ht="15.75" customHeight="1">
      <c r="L705" s="25"/>
    </row>
    <row r="706" ht="15.75" customHeight="1">
      <c r="L706" s="25"/>
    </row>
    <row r="707" ht="15.75" customHeight="1">
      <c r="L707" s="25"/>
    </row>
    <row r="708" ht="15.75" customHeight="1">
      <c r="L708" s="25"/>
    </row>
    <row r="709" ht="15.75" customHeight="1">
      <c r="L709" s="25"/>
    </row>
    <row r="710" ht="15.75" customHeight="1">
      <c r="L710" s="25"/>
    </row>
    <row r="711" ht="15.75" customHeight="1">
      <c r="L711" s="25"/>
    </row>
    <row r="712" ht="15.75" customHeight="1">
      <c r="L712" s="25"/>
    </row>
    <row r="713" ht="15.75" customHeight="1">
      <c r="L713" s="25"/>
    </row>
    <row r="714" ht="15.75" customHeight="1">
      <c r="L714" s="25"/>
    </row>
    <row r="715" ht="15.75" customHeight="1">
      <c r="L715" s="25"/>
    </row>
    <row r="716" ht="15.75" customHeight="1">
      <c r="L716" s="25"/>
    </row>
    <row r="717" ht="15.75" customHeight="1">
      <c r="L717" s="25"/>
    </row>
    <row r="718" ht="15.75" customHeight="1">
      <c r="L718" s="25"/>
    </row>
    <row r="719" ht="15.75" customHeight="1">
      <c r="L719" s="25"/>
    </row>
    <row r="720" ht="15.75" customHeight="1">
      <c r="L720" s="25"/>
    </row>
    <row r="721" ht="15.75" customHeight="1">
      <c r="L721" s="25"/>
    </row>
    <row r="722" ht="15.75" customHeight="1">
      <c r="L722" s="25"/>
    </row>
    <row r="723" ht="15.75" customHeight="1">
      <c r="L723" s="25"/>
    </row>
    <row r="724" ht="15.75" customHeight="1">
      <c r="L724" s="25"/>
    </row>
    <row r="725" ht="15.75" customHeight="1">
      <c r="L725" s="25"/>
    </row>
    <row r="726" ht="15.75" customHeight="1">
      <c r="L726" s="25"/>
    </row>
    <row r="727" ht="15.75" customHeight="1">
      <c r="L727" s="25"/>
    </row>
    <row r="728" ht="15.75" customHeight="1">
      <c r="L728" s="25"/>
    </row>
    <row r="729" ht="15.75" customHeight="1">
      <c r="L729" s="25"/>
    </row>
    <row r="730" ht="15.75" customHeight="1">
      <c r="L730" s="25"/>
    </row>
    <row r="731" ht="15.75" customHeight="1">
      <c r="L731" s="25"/>
    </row>
    <row r="732" ht="15.75" customHeight="1">
      <c r="L732" s="25"/>
    </row>
    <row r="733" ht="15.75" customHeight="1">
      <c r="L733" s="25"/>
    </row>
    <row r="734" ht="15.75" customHeight="1">
      <c r="L734" s="25"/>
    </row>
    <row r="735" ht="15.75" customHeight="1">
      <c r="L735" s="25"/>
    </row>
    <row r="736" ht="15.75" customHeight="1">
      <c r="L736" s="25"/>
    </row>
    <row r="737" ht="15.75" customHeight="1">
      <c r="L737" s="25"/>
    </row>
    <row r="738" ht="15.75" customHeight="1">
      <c r="L738" s="25"/>
    </row>
    <row r="739" ht="15.75" customHeight="1">
      <c r="L739" s="25"/>
    </row>
    <row r="740" ht="15.75" customHeight="1">
      <c r="L740" s="25"/>
    </row>
    <row r="741" ht="15.75" customHeight="1">
      <c r="L741" s="25"/>
    </row>
    <row r="742" ht="15.75" customHeight="1">
      <c r="L742" s="25"/>
    </row>
    <row r="743" ht="15.75" customHeight="1">
      <c r="L743" s="25"/>
    </row>
    <row r="744" ht="15.75" customHeight="1">
      <c r="L744" s="25"/>
    </row>
    <row r="745" ht="15.75" customHeight="1">
      <c r="L745" s="25"/>
    </row>
    <row r="746" ht="15.75" customHeight="1">
      <c r="L746" s="25"/>
    </row>
    <row r="747" ht="15.75" customHeight="1">
      <c r="L747" s="25"/>
    </row>
    <row r="748" ht="15.75" customHeight="1">
      <c r="L748" s="25"/>
    </row>
    <row r="749" ht="15.75" customHeight="1">
      <c r="L749" s="25"/>
    </row>
    <row r="750" ht="15.75" customHeight="1">
      <c r="L750" s="25"/>
    </row>
    <row r="751" ht="15.75" customHeight="1">
      <c r="L751" s="25"/>
    </row>
    <row r="752" ht="15.75" customHeight="1">
      <c r="L752" s="25"/>
    </row>
    <row r="753" ht="15.75" customHeight="1">
      <c r="L753" s="25"/>
    </row>
    <row r="754" ht="15.75" customHeight="1">
      <c r="L754" s="25"/>
    </row>
    <row r="755" ht="15.75" customHeight="1">
      <c r="L755" s="25"/>
    </row>
    <row r="756" ht="15.75" customHeight="1">
      <c r="L756" s="25"/>
    </row>
    <row r="757" ht="15.75" customHeight="1">
      <c r="L757" s="25"/>
    </row>
    <row r="758" ht="15.75" customHeight="1">
      <c r="L758" s="25"/>
    </row>
    <row r="759" ht="15.75" customHeight="1">
      <c r="L759" s="25"/>
    </row>
    <row r="760" ht="15.75" customHeight="1">
      <c r="L760" s="25"/>
    </row>
    <row r="761" ht="15.75" customHeight="1">
      <c r="L761" s="25"/>
    </row>
    <row r="762" ht="15.75" customHeight="1">
      <c r="L762" s="25"/>
    </row>
    <row r="763" ht="15.75" customHeight="1">
      <c r="L763" s="25"/>
    </row>
    <row r="764" ht="15.75" customHeight="1">
      <c r="L764" s="25"/>
    </row>
    <row r="765" ht="15.75" customHeight="1">
      <c r="L765" s="25"/>
    </row>
    <row r="766" ht="15.75" customHeight="1">
      <c r="L766" s="25"/>
    </row>
    <row r="767" ht="15.75" customHeight="1">
      <c r="L767" s="25"/>
    </row>
    <row r="768" ht="15.75" customHeight="1">
      <c r="L768" s="25"/>
    </row>
    <row r="769" ht="15.75" customHeight="1">
      <c r="L769" s="25"/>
    </row>
    <row r="770" ht="15.75" customHeight="1">
      <c r="L770" s="25"/>
    </row>
    <row r="771" ht="15.75" customHeight="1">
      <c r="L771" s="25"/>
    </row>
    <row r="772" ht="15.75" customHeight="1">
      <c r="L772" s="25"/>
    </row>
    <row r="773" ht="15.75" customHeight="1">
      <c r="L773" s="25"/>
    </row>
    <row r="774" ht="15.75" customHeight="1">
      <c r="L774" s="25"/>
    </row>
    <row r="775" ht="15.75" customHeight="1">
      <c r="L775" s="25"/>
    </row>
    <row r="776" ht="15.75" customHeight="1">
      <c r="L776" s="25"/>
    </row>
    <row r="777" ht="15.75" customHeight="1">
      <c r="L777" s="25"/>
    </row>
    <row r="778" ht="15.75" customHeight="1">
      <c r="L778" s="25"/>
    </row>
    <row r="779" ht="15.75" customHeight="1">
      <c r="L779" s="25"/>
    </row>
    <row r="780" ht="15.75" customHeight="1">
      <c r="L780" s="25"/>
    </row>
    <row r="781" ht="15.75" customHeight="1">
      <c r="L781" s="25"/>
    </row>
    <row r="782" ht="15.75" customHeight="1">
      <c r="L782" s="25"/>
    </row>
    <row r="783" ht="15.75" customHeight="1">
      <c r="L783" s="25"/>
    </row>
    <row r="784" ht="15.75" customHeight="1">
      <c r="L784" s="25"/>
    </row>
    <row r="785" ht="15.75" customHeight="1">
      <c r="L785" s="25"/>
    </row>
    <row r="786" ht="15.75" customHeight="1">
      <c r="L786" s="25"/>
    </row>
    <row r="787" ht="15.75" customHeight="1">
      <c r="L787" s="25"/>
    </row>
    <row r="788" ht="15.75" customHeight="1">
      <c r="L788" s="25"/>
    </row>
    <row r="789" ht="15.75" customHeight="1">
      <c r="L789" s="25"/>
    </row>
    <row r="790" ht="15.75" customHeight="1">
      <c r="L790" s="25"/>
    </row>
    <row r="791" ht="15.75" customHeight="1">
      <c r="L791" s="25"/>
    </row>
    <row r="792" ht="15.75" customHeight="1">
      <c r="L792" s="25"/>
    </row>
    <row r="793" ht="15.75" customHeight="1">
      <c r="L793" s="25"/>
    </row>
    <row r="794" ht="15.75" customHeight="1">
      <c r="L794" s="25"/>
    </row>
    <row r="795" ht="15.75" customHeight="1">
      <c r="L795" s="25"/>
    </row>
    <row r="796" ht="15.75" customHeight="1">
      <c r="L796" s="25"/>
    </row>
    <row r="797" ht="15.75" customHeight="1">
      <c r="L797" s="25"/>
    </row>
    <row r="798" ht="15.75" customHeight="1">
      <c r="L798" s="25"/>
    </row>
    <row r="799" ht="15.75" customHeight="1">
      <c r="L799" s="25"/>
    </row>
    <row r="800" ht="15.75" customHeight="1">
      <c r="L800" s="25"/>
    </row>
    <row r="801" ht="15.75" customHeight="1">
      <c r="L801" s="25"/>
    </row>
    <row r="802" ht="15.75" customHeight="1">
      <c r="L802" s="25"/>
    </row>
    <row r="803" ht="15.75" customHeight="1">
      <c r="L803" s="25"/>
    </row>
    <row r="804" ht="15.75" customHeight="1">
      <c r="L804" s="25"/>
    </row>
    <row r="805" ht="15.75" customHeight="1">
      <c r="L805" s="25"/>
    </row>
    <row r="806" ht="15.75" customHeight="1">
      <c r="L806" s="25"/>
    </row>
    <row r="807" ht="15.75" customHeight="1">
      <c r="L807" s="25"/>
    </row>
    <row r="808" ht="15.75" customHeight="1">
      <c r="L808" s="25"/>
    </row>
    <row r="809" ht="15.75" customHeight="1">
      <c r="L809" s="25"/>
    </row>
    <row r="810" ht="15.75" customHeight="1">
      <c r="L810" s="25"/>
    </row>
    <row r="811" ht="15.75" customHeight="1">
      <c r="L811" s="25"/>
    </row>
    <row r="812" ht="15.75" customHeight="1">
      <c r="L812" s="25"/>
    </row>
    <row r="813" ht="15.75" customHeight="1">
      <c r="L813" s="25"/>
    </row>
    <row r="814" ht="15.75" customHeight="1">
      <c r="L814" s="25"/>
    </row>
    <row r="815" ht="15.75" customHeight="1">
      <c r="L815" s="25"/>
    </row>
    <row r="816" ht="15.75" customHeight="1">
      <c r="L816" s="25"/>
    </row>
    <row r="817" ht="15.75" customHeight="1">
      <c r="L817" s="25"/>
    </row>
    <row r="818" ht="15.75" customHeight="1">
      <c r="L818" s="25"/>
    </row>
    <row r="819" ht="15.75" customHeight="1">
      <c r="L819" s="25"/>
    </row>
    <row r="820" ht="15.75" customHeight="1">
      <c r="L820" s="25"/>
    </row>
    <row r="821" ht="15.75" customHeight="1">
      <c r="L821" s="25"/>
    </row>
    <row r="822" ht="15.75" customHeight="1">
      <c r="L822" s="25"/>
    </row>
    <row r="823" ht="15.75" customHeight="1">
      <c r="L823" s="25"/>
    </row>
    <row r="824" ht="15.75" customHeight="1">
      <c r="L824" s="25"/>
    </row>
    <row r="825" ht="15.75" customHeight="1">
      <c r="L825" s="25"/>
    </row>
    <row r="826" ht="15.75" customHeight="1">
      <c r="L826" s="25"/>
    </row>
    <row r="827" ht="15.75" customHeight="1">
      <c r="L827" s="25"/>
    </row>
    <row r="828" ht="15.75" customHeight="1">
      <c r="L828" s="25"/>
    </row>
    <row r="829" ht="15.75" customHeight="1">
      <c r="L829" s="25"/>
    </row>
    <row r="830" ht="15.75" customHeight="1">
      <c r="L830" s="25"/>
    </row>
    <row r="831" ht="15.75" customHeight="1">
      <c r="L831" s="25"/>
    </row>
    <row r="832" ht="15.75" customHeight="1">
      <c r="L832" s="25"/>
    </row>
    <row r="833" ht="15.75" customHeight="1">
      <c r="L833" s="25"/>
    </row>
    <row r="834" ht="15.75" customHeight="1">
      <c r="L834" s="25"/>
    </row>
    <row r="835" ht="15.75" customHeight="1">
      <c r="L835" s="25"/>
    </row>
    <row r="836" ht="15.75" customHeight="1">
      <c r="L836" s="25"/>
    </row>
    <row r="837" ht="15.75" customHeight="1">
      <c r="L837" s="25"/>
    </row>
    <row r="838" ht="15.75" customHeight="1">
      <c r="L838" s="25"/>
    </row>
    <row r="839" ht="15.75" customHeight="1">
      <c r="L839" s="25"/>
    </row>
    <row r="840" ht="15.75" customHeight="1">
      <c r="L840" s="25"/>
    </row>
    <row r="841" ht="15.75" customHeight="1">
      <c r="L841" s="25"/>
    </row>
    <row r="842" ht="15.75" customHeight="1">
      <c r="L842" s="25"/>
    </row>
    <row r="843" ht="15.75" customHeight="1">
      <c r="L843" s="25"/>
    </row>
    <row r="844" ht="15.75" customHeight="1">
      <c r="L844" s="25"/>
    </row>
    <row r="845" ht="15.75" customHeight="1">
      <c r="L845" s="25"/>
    </row>
    <row r="846" ht="15.75" customHeight="1">
      <c r="L846" s="25"/>
    </row>
    <row r="847" ht="15.75" customHeight="1">
      <c r="L847" s="25"/>
    </row>
    <row r="848" ht="15.75" customHeight="1">
      <c r="L848" s="25"/>
    </row>
    <row r="849" ht="15.75" customHeight="1">
      <c r="L849" s="25"/>
    </row>
    <row r="850" ht="15.75" customHeight="1">
      <c r="L850" s="25"/>
    </row>
    <row r="851" ht="15.75" customHeight="1">
      <c r="L851" s="25"/>
    </row>
    <row r="852" ht="15.75" customHeight="1">
      <c r="L852" s="25"/>
    </row>
    <row r="853" ht="15.75" customHeight="1">
      <c r="L853" s="25"/>
    </row>
    <row r="854" ht="15.75" customHeight="1">
      <c r="L854" s="25"/>
    </row>
    <row r="855" ht="15.75" customHeight="1">
      <c r="L855" s="25"/>
    </row>
    <row r="856" ht="15.75" customHeight="1">
      <c r="L856" s="25"/>
    </row>
    <row r="857" ht="15.75" customHeight="1">
      <c r="L857" s="25"/>
    </row>
    <row r="858" ht="15.75" customHeight="1">
      <c r="L858" s="25"/>
    </row>
    <row r="859" ht="15.75" customHeight="1">
      <c r="L859" s="25"/>
    </row>
    <row r="860" ht="15.75" customHeight="1">
      <c r="L860" s="25"/>
    </row>
    <row r="861" ht="15.75" customHeight="1">
      <c r="L861" s="25"/>
    </row>
    <row r="862" ht="15.75" customHeight="1">
      <c r="L862" s="25"/>
    </row>
    <row r="863" ht="15.75" customHeight="1">
      <c r="L863" s="25"/>
    </row>
    <row r="864" ht="15.75" customHeight="1">
      <c r="L864" s="25"/>
    </row>
    <row r="865" ht="15.75" customHeight="1">
      <c r="L865" s="25"/>
    </row>
    <row r="866" ht="15.75" customHeight="1">
      <c r="L866" s="25"/>
    </row>
    <row r="867" ht="15.75" customHeight="1">
      <c r="L867" s="25"/>
    </row>
    <row r="868" ht="15.75" customHeight="1">
      <c r="L868" s="25"/>
    </row>
    <row r="869" ht="15.75" customHeight="1">
      <c r="L869" s="25"/>
    </row>
    <row r="870" ht="15.75" customHeight="1">
      <c r="L870" s="25"/>
    </row>
    <row r="871" ht="15.75" customHeight="1">
      <c r="L871" s="25"/>
    </row>
    <row r="872" ht="15.75" customHeight="1">
      <c r="L872" s="25"/>
    </row>
    <row r="873" ht="15.75" customHeight="1">
      <c r="L873" s="25"/>
    </row>
    <row r="874" ht="15.75" customHeight="1">
      <c r="L874" s="25"/>
    </row>
    <row r="875" ht="15.75" customHeight="1">
      <c r="L875" s="25"/>
    </row>
    <row r="876" ht="15.75" customHeight="1">
      <c r="L876" s="25"/>
    </row>
    <row r="877" ht="15.75" customHeight="1">
      <c r="L877" s="25"/>
    </row>
    <row r="878" ht="15.75" customHeight="1">
      <c r="L878" s="25"/>
    </row>
    <row r="879" ht="15.75" customHeight="1">
      <c r="L879" s="25"/>
    </row>
    <row r="880" ht="15.75" customHeight="1">
      <c r="L880" s="25"/>
    </row>
    <row r="881" ht="15.75" customHeight="1">
      <c r="L881" s="25"/>
    </row>
    <row r="882" ht="15.75" customHeight="1">
      <c r="L882" s="25"/>
    </row>
    <row r="883" ht="15.75" customHeight="1">
      <c r="L883" s="25"/>
    </row>
    <row r="884" ht="15.75" customHeight="1">
      <c r="L884" s="25"/>
    </row>
    <row r="885" ht="15.75" customHeight="1">
      <c r="L885" s="25"/>
    </row>
    <row r="886" ht="15.75" customHeight="1">
      <c r="L886" s="25"/>
    </row>
    <row r="887" ht="15.75" customHeight="1">
      <c r="L887" s="25"/>
    </row>
    <row r="888" ht="15.75" customHeight="1">
      <c r="L888" s="25"/>
    </row>
    <row r="889" ht="15.75" customHeight="1">
      <c r="L889" s="25"/>
    </row>
    <row r="890" ht="15.75" customHeight="1">
      <c r="L890" s="25"/>
    </row>
    <row r="891" ht="15.75" customHeight="1">
      <c r="L891" s="25"/>
    </row>
    <row r="892" ht="15.75" customHeight="1">
      <c r="L892" s="25"/>
    </row>
    <row r="893" ht="15.75" customHeight="1">
      <c r="L893" s="25"/>
    </row>
    <row r="894" ht="15.75" customHeight="1">
      <c r="L894" s="25"/>
    </row>
    <row r="895" ht="15.75" customHeight="1">
      <c r="L895" s="25"/>
    </row>
    <row r="896" ht="15.75" customHeight="1">
      <c r="L896" s="25"/>
    </row>
    <row r="897" ht="15.75" customHeight="1">
      <c r="L897" s="25"/>
    </row>
    <row r="898" ht="15.75" customHeight="1">
      <c r="L898" s="25"/>
    </row>
    <row r="899" ht="15.75" customHeight="1">
      <c r="L899" s="25"/>
    </row>
    <row r="900" ht="15.75" customHeight="1">
      <c r="L900" s="25"/>
    </row>
    <row r="901" ht="15.75" customHeight="1">
      <c r="L901" s="25"/>
    </row>
    <row r="902" ht="15.75" customHeight="1">
      <c r="L902" s="25"/>
    </row>
    <row r="903" ht="15.75" customHeight="1">
      <c r="L903" s="25"/>
    </row>
    <row r="904" ht="15.75" customHeight="1">
      <c r="L904" s="25"/>
    </row>
    <row r="905" ht="15.75" customHeight="1">
      <c r="L905" s="25"/>
    </row>
    <row r="906" ht="15.75" customHeight="1">
      <c r="L906" s="25"/>
    </row>
    <row r="907" ht="15.75" customHeight="1">
      <c r="L907" s="25"/>
    </row>
    <row r="908" ht="15.75" customHeight="1">
      <c r="L908" s="25"/>
    </row>
    <row r="909" ht="15.75" customHeight="1">
      <c r="L909" s="25"/>
    </row>
    <row r="910" ht="15.75" customHeight="1">
      <c r="L910" s="25"/>
    </row>
    <row r="911" ht="15.75" customHeight="1">
      <c r="L911" s="25"/>
    </row>
    <row r="912" ht="15.75" customHeight="1">
      <c r="L912" s="25"/>
    </row>
    <row r="913" ht="15.75" customHeight="1">
      <c r="L913" s="25"/>
    </row>
    <row r="914" ht="15.75" customHeight="1">
      <c r="L914" s="25"/>
    </row>
    <row r="915" ht="15.75" customHeight="1">
      <c r="L915" s="25"/>
    </row>
    <row r="916" ht="15.75" customHeight="1">
      <c r="L916" s="25"/>
    </row>
    <row r="917" ht="15.75" customHeight="1">
      <c r="L917" s="25"/>
    </row>
    <row r="918" ht="15.75" customHeight="1">
      <c r="L918" s="25"/>
    </row>
    <row r="919" ht="15.75" customHeight="1">
      <c r="L919" s="25"/>
    </row>
    <row r="920" ht="15.75" customHeight="1">
      <c r="L920" s="25"/>
    </row>
    <row r="921" ht="15.75" customHeight="1">
      <c r="L921" s="25"/>
    </row>
    <row r="922" ht="15.75" customHeight="1">
      <c r="L922" s="25"/>
    </row>
    <row r="923" ht="15.75" customHeight="1">
      <c r="L923" s="25"/>
    </row>
    <row r="924" ht="15.75" customHeight="1">
      <c r="L924" s="25"/>
    </row>
    <row r="925" ht="15.75" customHeight="1">
      <c r="L925" s="25"/>
    </row>
    <row r="926" ht="15.75" customHeight="1">
      <c r="L926" s="25"/>
    </row>
    <row r="927" ht="15.75" customHeight="1">
      <c r="L927" s="25"/>
    </row>
    <row r="928" ht="15.75" customHeight="1">
      <c r="L928" s="25"/>
    </row>
    <row r="929" ht="15.75" customHeight="1">
      <c r="L929" s="25"/>
    </row>
    <row r="930" ht="15.75" customHeight="1">
      <c r="L930" s="25"/>
    </row>
    <row r="931" ht="15.75" customHeight="1">
      <c r="L931" s="25"/>
    </row>
    <row r="932" ht="15.75" customHeight="1">
      <c r="L932" s="25"/>
    </row>
    <row r="933" ht="15.75" customHeight="1">
      <c r="L933" s="25"/>
    </row>
    <row r="934" ht="15.75" customHeight="1">
      <c r="L934" s="25"/>
    </row>
    <row r="935" ht="15.75" customHeight="1">
      <c r="L935" s="25"/>
    </row>
    <row r="936" ht="15.75" customHeight="1">
      <c r="L936" s="25"/>
    </row>
    <row r="937" ht="15.75" customHeight="1">
      <c r="L937" s="25"/>
    </row>
    <row r="938" ht="15.75" customHeight="1">
      <c r="L938" s="25"/>
    </row>
    <row r="939" ht="15.75" customHeight="1">
      <c r="L939" s="25"/>
    </row>
    <row r="940" ht="15.75" customHeight="1">
      <c r="L940" s="25"/>
    </row>
    <row r="941" ht="15.75" customHeight="1">
      <c r="L941" s="25"/>
    </row>
    <row r="942" ht="15.75" customHeight="1">
      <c r="L942" s="25"/>
    </row>
    <row r="943" ht="15.75" customHeight="1">
      <c r="L943" s="25"/>
    </row>
    <row r="944" ht="15.75" customHeight="1">
      <c r="L944" s="25"/>
    </row>
    <row r="945" ht="15.75" customHeight="1">
      <c r="L945" s="25"/>
    </row>
    <row r="946" ht="15.75" customHeight="1">
      <c r="L946" s="25"/>
    </row>
    <row r="947" ht="15.75" customHeight="1">
      <c r="L947" s="25"/>
    </row>
    <row r="948" ht="15.75" customHeight="1">
      <c r="L948" s="25"/>
    </row>
    <row r="949" ht="15.75" customHeight="1">
      <c r="L949" s="25"/>
    </row>
    <row r="950" ht="15.75" customHeight="1">
      <c r="L950" s="25"/>
    </row>
    <row r="951" ht="15.75" customHeight="1">
      <c r="L951" s="25"/>
    </row>
    <row r="952" ht="15.75" customHeight="1">
      <c r="L952" s="25"/>
    </row>
    <row r="953" ht="15.75" customHeight="1">
      <c r="L953" s="25"/>
    </row>
    <row r="954" ht="15.75" customHeight="1">
      <c r="L954" s="25"/>
    </row>
    <row r="955" ht="15.75" customHeight="1">
      <c r="L955" s="25"/>
    </row>
    <row r="956" ht="15.75" customHeight="1">
      <c r="L956" s="25"/>
    </row>
    <row r="957" ht="15.75" customHeight="1">
      <c r="L957" s="25"/>
    </row>
    <row r="958" ht="15.75" customHeight="1">
      <c r="L958" s="25"/>
    </row>
    <row r="959" ht="15.75" customHeight="1">
      <c r="L959" s="25"/>
    </row>
    <row r="960" ht="15.75" customHeight="1">
      <c r="L960" s="25"/>
    </row>
    <row r="961" ht="15.75" customHeight="1">
      <c r="L961" s="25"/>
    </row>
    <row r="962" ht="15.75" customHeight="1">
      <c r="L962" s="25"/>
    </row>
    <row r="963" ht="15.75" customHeight="1">
      <c r="L963" s="25"/>
    </row>
    <row r="964" ht="15.75" customHeight="1">
      <c r="L964" s="25"/>
    </row>
    <row r="965" ht="15.75" customHeight="1">
      <c r="L965" s="25"/>
    </row>
    <row r="966" ht="15.75" customHeight="1">
      <c r="L966" s="25"/>
    </row>
    <row r="967" ht="15.75" customHeight="1">
      <c r="L967" s="25"/>
    </row>
    <row r="968" ht="15.75" customHeight="1">
      <c r="L968" s="25"/>
    </row>
    <row r="969" ht="15.75" customHeight="1">
      <c r="L969" s="25"/>
    </row>
    <row r="970" ht="15.75" customHeight="1">
      <c r="L970" s="25"/>
    </row>
    <row r="971" ht="15.75" customHeight="1">
      <c r="L971" s="25"/>
    </row>
    <row r="972" ht="15.75" customHeight="1">
      <c r="L972" s="25"/>
    </row>
    <row r="973" ht="15.75" customHeight="1">
      <c r="L973" s="25"/>
    </row>
    <row r="974" ht="15.75" customHeight="1">
      <c r="L974" s="25"/>
    </row>
    <row r="975" ht="15.75" customHeight="1">
      <c r="L975" s="25"/>
    </row>
    <row r="976" ht="15.75" customHeight="1">
      <c r="L976" s="25"/>
    </row>
    <row r="977" ht="15.75" customHeight="1">
      <c r="L977" s="25"/>
    </row>
    <row r="978" ht="15.75" customHeight="1">
      <c r="L978" s="25"/>
    </row>
    <row r="979" ht="15.75" customHeight="1">
      <c r="L979" s="25"/>
    </row>
    <row r="980" ht="15.75" customHeight="1">
      <c r="L980" s="25"/>
    </row>
    <row r="981" ht="15.75" customHeight="1">
      <c r="L981" s="25"/>
    </row>
    <row r="982" ht="15.75" customHeight="1">
      <c r="L982" s="25"/>
    </row>
    <row r="983" ht="15.75" customHeight="1">
      <c r="L983" s="25"/>
    </row>
    <row r="984" ht="15.75" customHeight="1">
      <c r="L984" s="25"/>
    </row>
    <row r="985" ht="15.75" customHeight="1">
      <c r="L985" s="25"/>
    </row>
    <row r="986" ht="15.75" customHeight="1">
      <c r="L986" s="25"/>
    </row>
    <row r="987" ht="15.75" customHeight="1">
      <c r="L987" s="25"/>
    </row>
    <row r="988" ht="15.75" customHeight="1">
      <c r="L988" s="25"/>
    </row>
    <row r="989" ht="15.75" customHeight="1">
      <c r="L989" s="25"/>
    </row>
    <row r="990" ht="15.75" customHeight="1">
      <c r="L990" s="25"/>
    </row>
    <row r="991" ht="15.75" customHeight="1">
      <c r="L991" s="25"/>
    </row>
    <row r="992" ht="15.75" customHeight="1">
      <c r="L992" s="25"/>
    </row>
    <row r="993" ht="15.75" customHeight="1">
      <c r="L993" s="25"/>
    </row>
    <row r="994" ht="15.75" customHeight="1">
      <c r="L994" s="25"/>
    </row>
    <row r="995" ht="15.75" customHeight="1">
      <c r="L995" s="25"/>
    </row>
    <row r="996" ht="15.75" customHeight="1">
      <c r="L996" s="25"/>
    </row>
    <row r="997" ht="15.75" customHeight="1">
      <c r="L997" s="25"/>
    </row>
    <row r="998" ht="15.75" customHeight="1">
      <c r="L998" s="25"/>
    </row>
    <row r="999" ht="15.75" customHeight="1">
      <c r="L999" s="25"/>
    </row>
    <row r="1000" ht="15.75" customHeight="1">
      <c r="L1000" s="25"/>
    </row>
  </sheetData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">
      <c r="A2" s="2" t="s">
        <v>100</v>
      </c>
      <c r="C2" s="26" t="s">
        <v>226</v>
      </c>
    </row>
    <row r="3">
      <c r="A3" s="2" t="s">
        <v>49</v>
      </c>
      <c r="C3" s="26">
        <v>1971459.0</v>
      </c>
    </row>
    <row r="4">
      <c r="A4" s="2" t="s">
        <v>52</v>
      </c>
      <c r="C4" s="26">
        <v>151372.0</v>
      </c>
    </row>
    <row r="7">
      <c r="A7" s="160" t="s">
        <v>2</v>
      </c>
      <c r="B7" s="161" t="s">
        <v>55</v>
      </c>
      <c r="C7" s="162" t="s">
        <v>56</v>
      </c>
      <c r="D7" s="163" t="s">
        <v>75</v>
      </c>
      <c r="E7" s="67" t="s">
        <v>76</v>
      </c>
      <c r="F7" s="67" t="s">
        <v>77</v>
      </c>
      <c r="G7" s="67" t="s">
        <v>78</v>
      </c>
      <c r="H7" s="67" t="s">
        <v>79</v>
      </c>
      <c r="I7" s="67" t="s">
        <v>80</v>
      </c>
      <c r="J7" s="67" t="s">
        <v>81</v>
      </c>
      <c r="K7" s="67" t="s">
        <v>82</v>
      </c>
      <c r="L7" s="67" t="s">
        <v>115</v>
      </c>
      <c r="M7" s="67" t="s">
        <v>104</v>
      </c>
    </row>
    <row r="8">
      <c r="A8" s="164" t="s">
        <v>32</v>
      </c>
      <c r="B8" s="67"/>
      <c r="C8" s="67"/>
      <c r="D8" s="67"/>
      <c r="E8" s="67"/>
      <c r="F8" s="67"/>
      <c r="G8" s="93"/>
      <c r="H8" s="91"/>
      <c r="I8" s="93"/>
      <c r="J8" s="91">
        <v>3720.07</v>
      </c>
      <c r="K8" s="67">
        <v>12960.0</v>
      </c>
      <c r="L8" s="91">
        <v>6291.07</v>
      </c>
      <c r="M8" s="67">
        <v>23160.0</v>
      </c>
    </row>
    <row r="9">
      <c r="A9" s="164" t="s">
        <v>33</v>
      </c>
      <c r="B9" s="67"/>
      <c r="C9" s="67"/>
      <c r="D9" s="67"/>
      <c r="E9" s="67"/>
      <c r="F9" s="67"/>
      <c r="G9" s="93"/>
      <c r="H9" s="91"/>
      <c r="I9" s="93"/>
      <c r="J9" s="91">
        <v>3393.29</v>
      </c>
      <c r="K9" s="67">
        <v>10320.0</v>
      </c>
      <c r="L9" s="91">
        <v>6840.38</v>
      </c>
      <c r="M9" s="67">
        <v>23400.0</v>
      </c>
    </row>
    <row r="10">
      <c r="A10" s="164" t="s">
        <v>34</v>
      </c>
      <c r="B10" s="67"/>
      <c r="C10" s="67"/>
      <c r="D10" s="67"/>
      <c r="E10" s="67"/>
      <c r="F10" s="67"/>
      <c r="G10" s="93"/>
      <c r="H10" s="91"/>
      <c r="I10" s="93"/>
      <c r="J10" s="91">
        <v>3064.08</v>
      </c>
      <c r="K10" s="67">
        <v>9240.0</v>
      </c>
      <c r="L10" s="91">
        <v>8496.22</v>
      </c>
      <c r="M10" s="67">
        <v>28080.0</v>
      </c>
    </row>
    <row r="11">
      <c r="A11" s="164" t="s">
        <v>35</v>
      </c>
      <c r="B11" s="67"/>
      <c r="C11" s="67"/>
      <c r="D11" s="67"/>
      <c r="E11" s="67"/>
      <c r="F11" s="67"/>
      <c r="G11" s="93"/>
      <c r="H11" s="91"/>
      <c r="I11" s="93"/>
      <c r="J11" s="91">
        <v>1224.3</v>
      </c>
      <c r="K11" s="67">
        <v>3360.0</v>
      </c>
      <c r="L11" s="91">
        <v>8390.47</v>
      </c>
      <c r="M11" s="67">
        <v>27720.0</v>
      </c>
    </row>
    <row r="12">
      <c r="A12" s="164" t="s">
        <v>36</v>
      </c>
      <c r="B12" s="67"/>
      <c r="C12" s="67"/>
      <c r="D12" s="67"/>
      <c r="E12" s="67"/>
      <c r="F12" s="67"/>
      <c r="G12" s="93"/>
      <c r="H12" s="91"/>
      <c r="I12" s="93"/>
      <c r="J12" s="91"/>
      <c r="K12" s="67"/>
      <c r="L12" s="91">
        <v>7861.7</v>
      </c>
      <c r="M12" s="67">
        <v>25920.0</v>
      </c>
    </row>
    <row r="13">
      <c r="A13" s="164" t="s">
        <v>37</v>
      </c>
      <c r="B13" s="67"/>
      <c r="C13" s="67"/>
      <c r="D13" s="92"/>
      <c r="E13" s="67"/>
      <c r="F13" s="67"/>
      <c r="G13" s="93"/>
      <c r="H13" s="91"/>
      <c r="I13" s="93"/>
      <c r="J13" s="91"/>
      <c r="K13" s="67"/>
      <c r="L13" s="91">
        <v>7932.2</v>
      </c>
      <c r="M13" s="67">
        <v>26160.0</v>
      </c>
    </row>
    <row r="14">
      <c r="A14" s="164" t="s">
        <v>38</v>
      </c>
      <c r="B14" s="67"/>
      <c r="C14" s="67"/>
      <c r="D14" s="92"/>
      <c r="E14" s="67"/>
      <c r="F14" s="67"/>
      <c r="G14" s="93"/>
      <c r="H14" s="91"/>
      <c r="I14" s="93"/>
      <c r="J14" s="91"/>
      <c r="K14" s="67"/>
      <c r="L14" s="91">
        <v>7086.17</v>
      </c>
      <c r="M14" s="67">
        <v>23280.0</v>
      </c>
    </row>
    <row r="15">
      <c r="A15" s="164" t="s">
        <v>39</v>
      </c>
      <c r="B15" s="67"/>
      <c r="C15" s="67"/>
      <c r="D15" s="92"/>
      <c r="E15" s="67"/>
      <c r="F15" s="67"/>
      <c r="G15" s="93"/>
      <c r="H15" s="91"/>
      <c r="I15" s="93"/>
      <c r="J15" s="91"/>
      <c r="K15" s="67"/>
      <c r="L15" s="91">
        <v>6710.39</v>
      </c>
      <c r="M15" s="67">
        <v>24120.0</v>
      </c>
    </row>
    <row r="16">
      <c r="A16" s="164" t="s">
        <v>40</v>
      </c>
      <c r="B16" s="67"/>
      <c r="C16" s="67"/>
      <c r="D16" s="67"/>
      <c r="E16" s="67"/>
      <c r="F16" s="67"/>
      <c r="G16" s="93"/>
      <c r="H16" s="91"/>
      <c r="I16" s="93"/>
      <c r="J16" s="91"/>
      <c r="K16" s="67"/>
      <c r="L16" s="91">
        <v>6517.47</v>
      </c>
      <c r="M16" s="67">
        <v>23400.0</v>
      </c>
    </row>
    <row r="17">
      <c r="A17" s="164" t="s">
        <v>41</v>
      </c>
      <c r="B17" s="67"/>
      <c r="C17" s="67"/>
      <c r="D17" s="67"/>
      <c r="E17" s="67"/>
      <c r="F17" s="67"/>
      <c r="G17" s="93"/>
      <c r="H17" s="91"/>
      <c r="I17" s="93"/>
      <c r="J17" s="91"/>
      <c r="K17" s="67"/>
      <c r="L17" s="91">
        <v>6903.32</v>
      </c>
      <c r="M17" s="67">
        <v>24840.0</v>
      </c>
    </row>
    <row r="18">
      <c r="A18" s="164" t="s">
        <v>42</v>
      </c>
      <c r="B18" s="67"/>
      <c r="C18" s="67"/>
      <c r="D18" s="67"/>
      <c r="E18" s="67"/>
      <c r="F18" s="67"/>
      <c r="G18" s="93"/>
      <c r="H18" s="91"/>
      <c r="I18" s="93"/>
      <c r="J18" s="91"/>
      <c r="K18" s="67"/>
      <c r="L18" s="91">
        <v>6195.93</v>
      </c>
      <c r="M18" s="67">
        <v>22200.0</v>
      </c>
    </row>
    <row r="19">
      <c r="A19" s="164" t="s">
        <v>43</v>
      </c>
      <c r="B19" s="67"/>
      <c r="C19" s="67"/>
      <c r="D19" s="67"/>
      <c r="E19" s="67"/>
      <c r="F19" s="67"/>
      <c r="G19" s="93"/>
      <c r="H19" s="91"/>
      <c r="I19" s="93"/>
      <c r="J19" s="91"/>
      <c r="K19" s="67"/>
      <c r="L19" s="91">
        <v>6163.77</v>
      </c>
      <c r="M19" s="67">
        <v>22080.0</v>
      </c>
    </row>
    <row r="20">
      <c r="A20" s="165"/>
      <c r="B20" s="109"/>
      <c r="C20" s="109"/>
      <c r="D20" s="113"/>
      <c r="E20" s="67"/>
      <c r="F20" s="67"/>
      <c r="G20" s="93"/>
      <c r="H20" s="93"/>
      <c r="I20" s="93"/>
      <c r="J20" s="93"/>
      <c r="K20" s="67"/>
      <c r="L20" s="67"/>
      <c r="M20" s="6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0.43"/>
    <col customWidth="1" min="3" max="3" width="8.71"/>
    <col customWidth="1" min="4" max="4" width="12.14"/>
    <col customWidth="1" min="5" max="6" width="12.0"/>
    <col customWidth="1" min="7" max="7" width="8.71"/>
    <col customWidth="1" min="8" max="8" width="12.57"/>
    <col customWidth="1" min="9" max="9" width="8.71"/>
    <col customWidth="1" min="10" max="10" width="12.57"/>
    <col customWidth="1" min="11" max="11" width="8.71"/>
    <col customWidth="1" min="12" max="12" width="12.29"/>
    <col customWidth="1" min="13" max="26" width="8.71"/>
  </cols>
  <sheetData>
    <row r="1">
      <c r="L1" s="25"/>
    </row>
    <row r="2">
      <c r="A2" s="2" t="s">
        <v>100</v>
      </c>
      <c r="B2" s="2"/>
      <c r="C2" s="2" t="s">
        <v>227</v>
      </c>
      <c r="D2" s="2"/>
      <c r="E2" s="2"/>
      <c r="F2" s="2"/>
      <c r="G2" s="2" t="s">
        <v>228</v>
      </c>
      <c r="H2" s="2"/>
      <c r="L2" s="25"/>
    </row>
    <row r="3">
      <c r="A3" s="2" t="s">
        <v>229</v>
      </c>
      <c r="B3" s="2"/>
      <c r="C3" s="2">
        <v>9000948.0</v>
      </c>
      <c r="D3" s="2"/>
      <c r="E3" s="2" t="s">
        <v>230</v>
      </c>
      <c r="F3" s="2"/>
      <c r="G3" s="2"/>
      <c r="H3" s="2"/>
      <c r="L3" s="25"/>
    </row>
    <row r="4">
      <c r="A4" s="2" t="s">
        <v>52</v>
      </c>
      <c r="B4" s="2"/>
      <c r="C4" s="2">
        <v>151374.0</v>
      </c>
      <c r="D4" s="2"/>
      <c r="E4" s="2"/>
      <c r="F4" s="2"/>
      <c r="G4" s="2"/>
      <c r="H4" s="2"/>
      <c r="L4" s="25"/>
    </row>
    <row r="5">
      <c r="L5" s="25"/>
    </row>
    <row r="6">
      <c r="L6" s="25"/>
    </row>
    <row r="7">
      <c r="A7" s="82" t="s">
        <v>2</v>
      </c>
      <c r="B7" s="13" t="s">
        <v>55</v>
      </c>
      <c r="C7" s="83" t="s">
        <v>56</v>
      </c>
      <c r="D7" s="85" t="s">
        <v>75</v>
      </c>
      <c r="E7" s="68" t="s">
        <v>76</v>
      </c>
      <c r="F7" s="68" t="s">
        <v>77</v>
      </c>
      <c r="G7" s="68" t="s">
        <v>78</v>
      </c>
      <c r="H7" s="68" t="s">
        <v>79</v>
      </c>
      <c r="I7" s="68" t="s">
        <v>80</v>
      </c>
      <c r="J7" s="68" t="s">
        <v>81</v>
      </c>
      <c r="K7" s="68" t="s">
        <v>82</v>
      </c>
      <c r="L7" s="71" t="s">
        <v>115</v>
      </c>
      <c r="M7" s="68" t="s">
        <v>104</v>
      </c>
    </row>
    <row r="8">
      <c r="A8" s="36" t="s">
        <v>32</v>
      </c>
      <c r="B8" s="67"/>
      <c r="C8" s="67"/>
      <c r="D8" s="92">
        <v>7584.18</v>
      </c>
      <c r="E8" s="67">
        <v>22800.0</v>
      </c>
      <c r="F8" s="91">
        <v>12075.06</v>
      </c>
      <c r="G8" s="93">
        <v>38160.0</v>
      </c>
      <c r="H8" s="91">
        <v>12607.62</v>
      </c>
      <c r="I8" s="93">
        <v>39120.0</v>
      </c>
      <c r="J8" s="108">
        <v>11998.24</v>
      </c>
      <c r="K8" s="67">
        <v>48000.0</v>
      </c>
      <c r="L8" s="91">
        <v>11549.7</v>
      </c>
      <c r="M8" s="67">
        <v>47040.0</v>
      </c>
    </row>
    <row r="9">
      <c r="A9" s="36" t="s">
        <v>33</v>
      </c>
      <c r="B9" s="67"/>
      <c r="C9" s="67"/>
      <c r="D9" s="92">
        <v>7644.26</v>
      </c>
      <c r="E9" s="67">
        <v>23760.0</v>
      </c>
      <c r="F9" s="91">
        <v>10724.66</v>
      </c>
      <c r="G9" s="93">
        <v>31200.0</v>
      </c>
      <c r="H9" s="91">
        <v>14121.47</v>
      </c>
      <c r="I9" s="93">
        <v>44160.0</v>
      </c>
      <c r="J9" s="108">
        <v>12764.12</v>
      </c>
      <c r="K9" s="67">
        <v>44400.0</v>
      </c>
      <c r="L9" s="91">
        <v>12127.92</v>
      </c>
      <c r="M9" s="67">
        <v>45360.0</v>
      </c>
    </row>
    <row r="10">
      <c r="A10" s="36" t="s">
        <v>34</v>
      </c>
      <c r="B10" s="67"/>
      <c r="C10" s="67"/>
      <c r="D10" s="92">
        <v>8451.9</v>
      </c>
      <c r="E10" s="67">
        <v>26640.0</v>
      </c>
      <c r="F10" s="91">
        <v>10226.78</v>
      </c>
      <c r="G10" s="93">
        <v>29760.0</v>
      </c>
      <c r="H10" s="91">
        <v>14129.08</v>
      </c>
      <c r="I10" s="93">
        <v>44400.0</v>
      </c>
      <c r="J10" s="108">
        <v>14755.7</v>
      </c>
      <c r="K10" s="67">
        <v>51840.0</v>
      </c>
      <c r="L10" s="91">
        <v>15085.89</v>
      </c>
      <c r="M10" s="67">
        <v>55200.0</v>
      </c>
    </row>
    <row r="11">
      <c r="A11" s="36" t="s">
        <v>35</v>
      </c>
      <c r="B11" s="67"/>
      <c r="C11" s="67"/>
      <c r="D11" s="92">
        <v>8865.08</v>
      </c>
      <c r="E11" s="67">
        <v>28080.0</v>
      </c>
      <c r="F11" s="91">
        <v>10971.18</v>
      </c>
      <c r="G11" s="93">
        <v>32160.0</v>
      </c>
      <c r="H11" s="91">
        <v>14250.94</v>
      </c>
      <c r="I11" s="93">
        <v>44160.0</v>
      </c>
      <c r="J11" s="108">
        <v>13781.47</v>
      </c>
      <c r="K11" s="67">
        <v>48000.0</v>
      </c>
      <c r="L11" s="91">
        <v>14685.92</v>
      </c>
      <c r="M11" s="67">
        <v>53520.0</v>
      </c>
    </row>
    <row r="12">
      <c r="A12" s="36" t="s">
        <v>36</v>
      </c>
      <c r="B12" s="67"/>
      <c r="C12" s="67"/>
      <c r="D12" s="92">
        <v>8931.79</v>
      </c>
      <c r="E12" s="67">
        <v>28320.0</v>
      </c>
      <c r="F12" s="91">
        <v>9188.07</v>
      </c>
      <c r="G12" s="93">
        <v>26640.0</v>
      </c>
      <c r="H12" s="91">
        <v>133555.94</v>
      </c>
      <c r="I12" s="93">
        <v>44160.0</v>
      </c>
      <c r="J12" s="108">
        <v>14355.52</v>
      </c>
      <c r="K12" s="67">
        <v>50160.0</v>
      </c>
      <c r="L12" s="91">
        <v>14914.47</v>
      </c>
      <c r="M12" s="67">
        <v>54480.0</v>
      </c>
    </row>
    <row r="13">
      <c r="A13" s="36" t="s">
        <v>37</v>
      </c>
      <c r="B13" s="67"/>
      <c r="C13" s="67"/>
      <c r="D13" s="92">
        <v>8067.24</v>
      </c>
      <c r="E13" s="67">
        <v>25440.0</v>
      </c>
      <c r="F13" s="91">
        <v>7590.17</v>
      </c>
      <c r="G13" s="93">
        <v>21600.0</v>
      </c>
      <c r="H13" s="91">
        <v>12873.36</v>
      </c>
      <c r="I13" s="93">
        <v>41520.0</v>
      </c>
      <c r="J13" s="108">
        <v>13246.66</v>
      </c>
      <c r="K13" s="67">
        <v>46080.0</v>
      </c>
      <c r="L13" s="91">
        <v>13763.66</v>
      </c>
      <c r="M13" s="67">
        <v>49920.0</v>
      </c>
    </row>
    <row r="14">
      <c r="A14" s="36" t="s">
        <v>38</v>
      </c>
      <c r="B14" s="67"/>
      <c r="C14" s="67"/>
      <c r="D14" s="92">
        <v>6733.06</v>
      </c>
      <c r="E14" s="67">
        <v>20640.0</v>
      </c>
      <c r="F14" s="91">
        <v>8503.24</v>
      </c>
      <c r="G14" s="93">
        <v>24480.0</v>
      </c>
      <c r="H14" s="91">
        <v>12004.58</v>
      </c>
      <c r="I14" s="93">
        <v>38160.0</v>
      </c>
      <c r="J14" s="108">
        <v>10963.71</v>
      </c>
      <c r="K14" s="67">
        <v>37680.0</v>
      </c>
      <c r="L14" s="91">
        <v>13575.95</v>
      </c>
      <c r="M14" s="67">
        <v>49200.0</v>
      </c>
    </row>
    <row r="15">
      <c r="A15" s="36" t="s">
        <v>39</v>
      </c>
      <c r="B15" s="67"/>
      <c r="C15" s="67">
        <v>240.0</v>
      </c>
      <c r="D15" s="92">
        <v>7344.67</v>
      </c>
      <c r="E15" s="67">
        <v>22560.0</v>
      </c>
      <c r="F15" s="91">
        <v>7210.96</v>
      </c>
      <c r="G15" s="93">
        <v>22320.0</v>
      </c>
      <c r="H15" s="91">
        <v>12463.76</v>
      </c>
      <c r="I15" s="93">
        <v>40800.0</v>
      </c>
      <c r="J15" s="108">
        <v>15036.81</v>
      </c>
      <c r="K15" s="67">
        <v>47280.0</v>
      </c>
      <c r="L15" s="91">
        <v>12726.7</v>
      </c>
      <c r="M15" s="67">
        <v>50880.0</v>
      </c>
    </row>
    <row r="16">
      <c r="A16" s="36" t="s">
        <v>40</v>
      </c>
      <c r="B16" s="67"/>
      <c r="C16" s="67"/>
      <c r="D16" s="92">
        <v>8809.48</v>
      </c>
      <c r="E16" s="67">
        <v>27360.0</v>
      </c>
      <c r="F16" s="91">
        <v>10031.3</v>
      </c>
      <c r="G16" s="93">
        <v>32400.0</v>
      </c>
      <c r="H16" s="91">
        <v>12949.69</v>
      </c>
      <c r="I16" s="93">
        <v>42720.0</v>
      </c>
      <c r="J16" s="108">
        <v>15729.11</v>
      </c>
      <c r="K16" s="67">
        <v>49440.0</v>
      </c>
      <c r="L16" s="91">
        <v>12895.82</v>
      </c>
      <c r="M16" s="67">
        <v>51600.0</v>
      </c>
    </row>
    <row r="17">
      <c r="A17" s="36" t="s">
        <v>41</v>
      </c>
      <c r="B17" s="67"/>
      <c r="C17" s="67"/>
      <c r="D17" s="108">
        <v>4345.39</v>
      </c>
      <c r="E17" s="67">
        <v>13200.0</v>
      </c>
      <c r="F17" s="91">
        <v>7647.17</v>
      </c>
      <c r="G17" s="93">
        <v>17280.0</v>
      </c>
      <c r="H17" s="91">
        <v>14740.28</v>
      </c>
      <c r="I17" s="93">
        <v>46080.0</v>
      </c>
      <c r="J17" s="108">
        <v>15801.7</v>
      </c>
      <c r="K17" s="67">
        <v>49680.0</v>
      </c>
      <c r="L17" s="91">
        <v>9981.69</v>
      </c>
      <c r="M17" s="67">
        <v>39360.0</v>
      </c>
    </row>
    <row r="18">
      <c r="A18" s="36" t="s">
        <v>42</v>
      </c>
      <c r="B18" s="67"/>
      <c r="C18" s="67"/>
      <c r="D18" s="67"/>
      <c r="E18" s="67"/>
      <c r="F18" s="91">
        <v>7476.47</v>
      </c>
      <c r="G18" s="93">
        <v>22080.0</v>
      </c>
      <c r="H18" s="91">
        <v>14016.05</v>
      </c>
      <c r="I18" s="93">
        <v>43680.0</v>
      </c>
      <c r="J18" s="108">
        <v>14422.44</v>
      </c>
      <c r="K18" s="67">
        <v>45120.0</v>
      </c>
      <c r="L18" s="91">
        <v>16551.03</v>
      </c>
      <c r="M18" s="67">
        <v>68160.0</v>
      </c>
    </row>
    <row r="19">
      <c r="A19" s="36" t="s">
        <v>43</v>
      </c>
      <c r="B19" s="67"/>
      <c r="C19" s="67"/>
      <c r="D19" s="67"/>
      <c r="E19" s="67"/>
      <c r="F19" s="91">
        <v>7570.27</v>
      </c>
      <c r="G19" s="93">
        <v>22560.0</v>
      </c>
      <c r="H19" s="91">
        <v>12499.29</v>
      </c>
      <c r="I19" s="93">
        <v>39600.0</v>
      </c>
      <c r="J19" s="108">
        <v>14059.47</v>
      </c>
      <c r="K19" s="67">
        <v>43920.0</v>
      </c>
      <c r="L19" s="91">
        <v>12193.35</v>
      </c>
      <c r="M19" s="67">
        <v>48720.0</v>
      </c>
    </row>
    <row r="20">
      <c r="A20" s="45" t="s">
        <v>45</v>
      </c>
      <c r="B20" s="109"/>
      <c r="C20" s="109"/>
      <c r="D20" s="113">
        <f t="shared" ref="D20:M20" si="1">SUM(D8:D19)</f>
        <v>76777.05</v>
      </c>
      <c r="E20" s="66">
        <f t="shared" si="1"/>
        <v>238800</v>
      </c>
      <c r="F20" s="71">
        <f t="shared" si="1"/>
        <v>109215.33</v>
      </c>
      <c r="G20" s="118">
        <f t="shared" si="1"/>
        <v>320640</v>
      </c>
      <c r="H20" s="119">
        <f t="shared" si="1"/>
        <v>280212.06</v>
      </c>
      <c r="I20" s="118">
        <f t="shared" si="1"/>
        <v>508560</v>
      </c>
      <c r="J20" s="119">
        <f t="shared" si="1"/>
        <v>166914.95</v>
      </c>
      <c r="K20" s="66">
        <f t="shared" si="1"/>
        <v>561600</v>
      </c>
      <c r="L20" s="71">
        <f t="shared" si="1"/>
        <v>160052.1</v>
      </c>
      <c r="M20" s="66">
        <f t="shared" si="1"/>
        <v>613440</v>
      </c>
    </row>
    <row r="21" ht="15.75" customHeight="1">
      <c r="L21" s="25"/>
    </row>
    <row r="22" ht="15.75" customHeight="1">
      <c r="L22" s="25"/>
    </row>
    <row r="23" ht="15.75" customHeight="1">
      <c r="L23" s="25"/>
    </row>
    <row r="24" ht="15.75" customHeight="1">
      <c r="L24" s="25"/>
    </row>
    <row r="25" ht="15.75" customHeight="1">
      <c r="L25" s="25"/>
    </row>
    <row r="26" ht="15.75" customHeight="1">
      <c r="L26" s="25"/>
    </row>
    <row r="27" ht="15.75" customHeight="1">
      <c r="L27" s="25"/>
    </row>
    <row r="28" ht="15.75" customHeight="1">
      <c r="L28" s="25"/>
    </row>
    <row r="29" ht="15.75" customHeight="1">
      <c r="L29" s="25"/>
    </row>
    <row r="30" ht="15.75" customHeight="1">
      <c r="L30" s="25"/>
    </row>
    <row r="31" ht="15.75" customHeight="1">
      <c r="L31" s="25"/>
    </row>
    <row r="32" ht="15.75" customHeight="1">
      <c r="L32" s="25"/>
    </row>
    <row r="33" ht="15.75" customHeight="1">
      <c r="L33" s="25"/>
    </row>
    <row r="34" ht="15.75" customHeight="1">
      <c r="L34" s="25"/>
    </row>
    <row r="35" ht="15.75" customHeight="1">
      <c r="L35" s="25"/>
    </row>
    <row r="36" ht="15.75" customHeight="1">
      <c r="L36" s="25"/>
    </row>
    <row r="37" ht="15.75" customHeight="1">
      <c r="L37" s="25"/>
    </row>
    <row r="38" ht="15.75" customHeight="1">
      <c r="L38" s="25"/>
    </row>
    <row r="39" ht="15.75" customHeight="1">
      <c r="L39" s="25"/>
    </row>
    <row r="40" ht="15.75" customHeight="1">
      <c r="L40" s="25"/>
    </row>
    <row r="41" ht="15.75" customHeight="1">
      <c r="L41" s="25"/>
    </row>
    <row r="42" ht="15.75" customHeight="1">
      <c r="L42" s="25"/>
    </row>
    <row r="43" ht="15.75" customHeight="1">
      <c r="L43" s="25"/>
    </row>
    <row r="44" ht="15.75" customHeight="1">
      <c r="L44" s="25"/>
    </row>
    <row r="45" ht="15.75" customHeight="1">
      <c r="L45" s="25"/>
    </row>
    <row r="46" ht="15.75" customHeight="1">
      <c r="L46" s="25"/>
    </row>
    <row r="47" ht="15.75" customHeight="1">
      <c r="L47" s="25"/>
    </row>
    <row r="48" ht="15.75" customHeight="1">
      <c r="L48" s="25"/>
    </row>
    <row r="49" ht="15.75" customHeight="1">
      <c r="L49" s="25"/>
    </row>
    <row r="50" ht="15.75" customHeight="1">
      <c r="L50" s="25"/>
    </row>
    <row r="51" ht="15.75" customHeight="1">
      <c r="L51" s="25"/>
    </row>
    <row r="52" ht="15.75" customHeight="1">
      <c r="L52" s="25"/>
    </row>
    <row r="53" ht="15.75" customHeight="1">
      <c r="L53" s="25"/>
    </row>
    <row r="54" ht="15.75" customHeight="1">
      <c r="L54" s="25"/>
    </row>
    <row r="55" ht="15.75" customHeight="1">
      <c r="L55" s="25"/>
    </row>
    <row r="56" ht="15.75" customHeight="1">
      <c r="L56" s="25"/>
    </row>
    <row r="57" ht="15.75" customHeight="1">
      <c r="L57" s="25"/>
    </row>
    <row r="58" ht="15.75" customHeight="1">
      <c r="L58" s="25"/>
    </row>
    <row r="59" ht="15.75" customHeight="1">
      <c r="L59" s="25"/>
    </row>
    <row r="60" ht="15.75" customHeight="1">
      <c r="L60" s="25"/>
    </row>
    <row r="61" ht="15.75" customHeight="1">
      <c r="L61" s="25"/>
    </row>
    <row r="62" ht="15.75" customHeight="1">
      <c r="L62" s="25"/>
    </row>
    <row r="63" ht="15.75" customHeight="1">
      <c r="L63" s="25"/>
    </row>
    <row r="64" ht="15.75" customHeight="1">
      <c r="L64" s="25"/>
    </row>
    <row r="65" ht="15.75" customHeight="1">
      <c r="L65" s="25"/>
    </row>
    <row r="66" ht="15.75" customHeight="1">
      <c r="L66" s="25"/>
    </row>
    <row r="67" ht="15.75" customHeight="1">
      <c r="L67" s="25"/>
    </row>
    <row r="68" ht="15.75" customHeight="1">
      <c r="L68" s="25"/>
    </row>
    <row r="69" ht="15.75" customHeight="1">
      <c r="L69" s="25"/>
    </row>
    <row r="70" ht="15.75" customHeight="1">
      <c r="L70" s="25"/>
    </row>
    <row r="71" ht="15.75" customHeight="1">
      <c r="L71" s="25"/>
    </row>
    <row r="72" ht="15.75" customHeight="1">
      <c r="L72" s="25"/>
    </row>
    <row r="73" ht="15.75" customHeight="1">
      <c r="L73" s="25"/>
    </row>
    <row r="74" ht="15.75" customHeight="1">
      <c r="L74" s="25"/>
    </row>
    <row r="75" ht="15.75" customHeight="1">
      <c r="L75" s="25"/>
    </row>
    <row r="76" ht="15.75" customHeight="1">
      <c r="L76" s="25"/>
    </row>
    <row r="77" ht="15.75" customHeight="1">
      <c r="L77" s="25"/>
    </row>
    <row r="78" ht="15.75" customHeight="1">
      <c r="L78" s="25"/>
    </row>
    <row r="79" ht="15.75" customHeight="1">
      <c r="L79" s="25"/>
    </row>
    <row r="80" ht="15.75" customHeight="1">
      <c r="L80" s="25"/>
    </row>
    <row r="81" ht="15.75" customHeight="1">
      <c r="L81" s="25"/>
    </row>
    <row r="82" ht="15.75" customHeight="1">
      <c r="L82" s="25"/>
    </row>
    <row r="83" ht="15.75" customHeight="1">
      <c r="L83" s="25"/>
    </row>
    <row r="84" ht="15.75" customHeight="1">
      <c r="L84" s="25"/>
    </row>
    <row r="85" ht="15.75" customHeight="1">
      <c r="L85" s="25"/>
    </row>
    <row r="86" ht="15.75" customHeight="1">
      <c r="L86" s="25"/>
    </row>
    <row r="87" ht="15.75" customHeight="1">
      <c r="L87" s="25"/>
    </row>
    <row r="88" ht="15.75" customHeight="1">
      <c r="L88" s="25"/>
    </row>
    <row r="89" ht="15.75" customHeight="1">
      <c r="L89" s="25"/>
    </row>
    <row r="90" ht="15.75" customHeight="1">
      <c r="L90" s="25"/>
    </row>
    <row r="91" ht="15.75" customHeight="1">
      <c r="L91" s="25"/>
    </row>
    <row r="92" ht="15.75" customHeight="1">
      <c r="L92" s="25"/>
    </row>
    <row r="93" ht="15.75" customHeight="1">
      <c r="L93" s="25"/>
    </row>
    <row r="94" ht="15.75" customHeight="1">
      <c r="L94" s="25"/>
    </row>
    <row r="95" ht="15.75" customHeight="1">
      <c r="L95" s="25"/>
    </row>
    <row r="96" ht="15.75" customHeight="1">
      <c r="L96" s="25"/>
    </row>
    <row r="97" ht="15.75" customHeight="1">
      <c r="L97" s="25"/>
    </row>
    <row r="98" ht="15.75" customHeight="1">
      <c r="L98" s="25"/>
    </row>
    <row r="99" ht="15.75" customHeight="1">
      <c r="L99" s="25"/>
    </row>
    <row r="100" ht="15.75" customHeight="1">
      <c r="L100" s="25"/>
    </row>
    <row r="101" ht="15.75" customHeight="1">
      <c r="L101" s="25"/>
    </row>
    <row r="102" ht="15.75" customHeight="1">
      <c r="L102" s="25"/>
    </row>
    <row r="103" ht="15.75" customHeight="1">
      <c r="L103" s="25"/>
    </row>
    <row r="104" ht="15.75" customHeight="1">
      <c r="L104" s="25"/>
    </row>
    <row r="105" ht="15.75" customHeight="1">
      <c r="L105" s="25"/>
    </row>
    <row r="106" ht="15.75" customHeight="1">
      <c r="L106" s="25"/>
    </row>
    <row r="107" ht="15.75" customHeight="1">
      <c r="L107" s="25"/>
    </row>
    <row r="108" ht="15.75" customHeight="1">
      <c r="L108" s="25"/>
    </row>
    <row r="109" ht="15.75" customHeight="1">
      <c r="L109" s="25"/>
    </row>
    <row r="110" ht="15.75" customHeight="1">
      <c r="L110" s="25"/>
    </row>
    <row r="111" ht="15.75" customHeight="1">
      <c r="L111" s="25"/>
    </row>
    <row r="112" ht="15.75" customHeight="1">
      <c r="L112" s="25"/>
    </row>
    <row r="113" ht="15.75" customHeight="1">
      <c r="L113" s="25"/>
    </row>
    <row r="114" ht="15.75" customHeight="1">
      <c r="L114" s="25"/>
    </row>
    <row r="115" ht="15.75" customHeight="1">
      <c r="L115" s="25"/>
    </row>
    <row r="116" ht="15.75" customHeight="1">
      <c r="L116" s="25"/>
    </row>
    <row r="117" ht="15.75" customHeight="1">
      <c r="L117" s="25"/>
    </row>
    <row r="118" ht="15.75" customHeight="1">
      <c r="L118" s="25"/>
    </row>
    <row r="119" ht="15.75" customHeight="1">
      <c r="L119" s="25"/>
    </row>
    <row r="120" ht="15.75" customHeight="1">
      <c r="L120" s="25"/>
    </row>
    <row r="121" ht="15.75" customHeight="1">
      <c r="L121" s="25"/>
    </row>
    <row r="122" ht="15.75" customHeight="1">
      <c r="L122" s="25"/>
    </row>
    <row r="123" ht="15.75" customHeight="1">
      <c r="L123" s="25"/>
    </row>
    <row r="124" ht="15.75" customHeight="1">
      <c r="L124" s="25"/>
    </row>
    <row r="125" ht="15.75" customHeight="1">
      <c r="L125" s="25"/>
    </row>
    <row r="126" ht="15.75" customHeight="1">
      <c r="L126" s="25"/>
    </row>
    <row r="127" ht="15.75" customHeight="1">
      <c r="L127" s="25"/>
    </row>
    <row r="128" ht="15.75" customHeight="1">
      <c r="L128" s="25"/>
    </row>
    <row r="129" ht="15.75" customHeight="1">
      <c r="L129" s="25"/>
    </row>
    <row r="130" ht="15.75" customHeight="1">
      <c r="L130" s="25"/>
    </row>
    <row r="131" ht="15.75" customHeight="1">
      <c r="L131" s="25"/>
    </row>
    <row r="132" ht="15.75" customHeight="1">
      <c r="L132" s="25"/>
    </row>
    <row r="133" ht="15.75" customHeight="1">
      <c r="L133" s="25"/>
    </row>
    <row r="134" ht="15.75" customHeight="1">
      <c r="L134" s="25"/>
    </row>
    <row r="135" ht="15.75" customHeight="1">
      <c r="L135" s="25"/>
    </row>
    <row r="136" ht="15.75" customHeight="1">
      <c r="L136" s="25"/>
    </row>
    <row r="137" ht="15.75" customHeight="1">
      <c r="L137" s="25"/>
    </row>
    <row r="138" ht="15.75" customHeight="1">
      <c r="L138" s="25"/>
    </row>
    <row r="139" ht="15.75" customHeight="1">
      <c r="L139" s="25"/>
    </row>
    <row r="140" ht="15.75" customHeight="1">
      <c r="L140" s="25"/>
    </row>
    <row r="141" ht="15.75" customHeight="1">
      <c r="L141" s="25"/>
    </row>
    <row r="142" ht="15.75" customHeight="1">
      <c r="L142" s="25"/>
    </row>
    <row r="143" ht="15.75" customHeight="1">
      <c r="L143" s="25"/>
    </row>
    <row r="144" ht="15.75" customHeight="1">
      <c r="L144" s="25"/>
    </row>
    <row r="145" ht="15.75" customHeight="1">
      <c r="L145" s="25"/>
    </row>
    <row r="146" ht="15.75" customHeight="1">
      <c r="L146" s="25"/>
    </row>
    <row r="147" ht="15.75" customHeight="1">
      <c r="L147" s="25"/>
    </row>
    <row r="148" ht="15.75" customHeight="1">
      <c r="L148" s="25"/>
    </row>
    <row r="149" ht="15.75" customHeight="1">
      <c r="L149" s="25"/>
    </row>
    <row r="150" ht="15.75" customHeight="1">
      <c r="L150" s="25"/>
    </row>
    <row r="151" ht="15.75" customHeight="1">
      <c r="L151" s="25"/>
    </row>
    <row r="152" ht="15.75" customHeight="1">
      <c r="L152" s="25"/>
    </row>
    <row r="153" ht="15.75" customHeight="1">
      <c r="L153" s="25"/>
    </row>
    <row r="154" ht="15.75" customHeight="1">
      <c r="L154" s="25"/>
    </row>
    <row r="155" ht="15.75" customHeight="1">
      <c r="L155" s="25"/>
    </row>
    <row r="156" ht="15.75" customHeight="1">
      <c r="L156" s="25"/>
    </row>
    <row r="157" ht="15.75" customHeight="1">
      <c r="L157" s="25"/>
    </row>
    <row r="158" ht="15.75" customHeight="1">
      <c r="L158" s="25"/>
    </row>
    <row r="159" ht="15.75" customHeight="1">
      <c r="L159" s="25"/>
    </row>
    <row r="160" ht="15.75" customHeight="1">
      <c r="L160" s="25"/>
    </row>
    <row r="161" ht="15.75" customHeight="1">
      <c r="L161" s="25"/>
    </row>
    <row r="162" ht="15.75" customHeight="1">
      <c r="L162" s="25"/>
    </row>
    <row r="163" ht="15.75" customHeight="1">
      <c r="L163" s="25"/>
    </row>
    <row r="164" ht="15.75" customHeight="1">
      <c r="L164" s="25"/>
    </row>
    <row r="165" ht="15.75" customHeight="1">
      <c r="L165" s="25"/>
    </row>
    <row r="166" ht="15.75" customHeight="1">
      <c r="L166" s="25"/>
    </row>
    <row r="167" ht="15.75" customHeight="1">
      <c r="L167" s="25"/>
    </row>
    <row r="168" ht="15.75" customHeight="1">
      <c r="L168" s="25"/>
    </row>
    <row r="169" ht="15.75" customHeight="1">
      <c r="L169" s="25"/>
    </row>
    <row r="170" ht="15.75" customHeight="1">
      <c r="L170" s="25"/>
    </row>
    <row r="171" ht="15.75" customHeight="1">
      <c r="L171" s="25"/>
    </row>
    <row r="172" ht="15.75" customHeight="1">
      <c r="L172" s="25"/>
    </row>
    <row r="173" ht="15.75" customHeight="1">
      <c r="L173" s="25"/>
    </row>
    <row r="174" ht="15.75" customHeight="1">
      <c r="L174" s="25"/>
    </row>
    <row r="175" ht="15.75" customHeight="1">
      <c r="L175" s="25"/>
    </row>
    <row r="176" ht="15.75" customHeight="1">
      <c r="L176" s="25"/>
    </row>
    <row r="177" ht="15.75" customHeight="1">
      <c r="L177" s="25"/>
    </row>
    <row r="178" ht="15.75" customHeight="1">
      <c r="L178" s="25"/>
    </row>
    <row r="179" ht="15.75" customHeight="1">
      <c r="L179" s="25"/>
    </row>
    <row r="180" ht="15.75" customHeight="1">
      <c r="L180" s="25"/>
    </row>
    <row r="181" ht="15.75" customHeight="1">
      <c r="L181" s="25"/>
    </row>
    <row r="182" ht="15.75" customHeight="1">
      <c r="L182" s="25"/>
    </row>
    <row r="183" ht="15.75" customHeight="1">
      <c r="L183" s="25"/>
    </row>
    <row r="184" ht="15.75" customHeight="1">
      <c r="L184" s="25"/>
    </row>
    <row r="185" ht="15.75" customHeight="1">
      <c r="L185" s="25"/>
    </row>
    <row r="186" ht="15.75" customHeight="1">
      <c r="L186" s="25"/>
    </row>
    <row r="187" ht="15.75" customHeight="1">
      <c r="L187" s="25"/>
    </row>
    <row r="188" ht="15.75" customHeight="1">
      <c r="L188" s="25"/>
    </row>
    <row r="189" ht="15.75" customHeight="1">
      <c r="L189" s="25"/>
    </row>
    <row r="190" ht="15.75" customHeight="1">
      <c r="L190" s="25"/>
    </row>
    <row r="191" ht="15.75" customHeight="1">
      <c r="L191" s="25"/>
    </row>
    <row r="192" ht="15.75" customHeight="1">
      <c r="L192" s="25"/>
    </row>
    <row r="193" ht="15.75" customHeight="1">
      <c r="L193" s="25"/>
    </row>
    <row r="194" ht="15.75" customHeight="1">
      <c r="L194" s="25"/>
    </row>
    <row r="195" ht="15.75" customHeight="1">
      <c r="L195" s="25"/>
    </row>
    <row r="196" ht="15.75" customHeight="1">
      <c r="L196" s="25"/>
    </row>
    <row r="197" ht="15.75" customHeight="1">
      <c r="L197" s="25"/>
    </row>
    <row r="198" ht="15.75" customHeight="1">
      <c r="L198" s="25"/>
    </row>
    <row r="199" ht="15.75" customHeight="1">
      <c r="L199" s="25"/>
    </row>
    <row r="200" ht="15.75" customHeight="1">
      <c r="L200" s="25"/>
    </row>
    <row r="201" ht="15.75" customHeight="1">
      <c r="L201" s="25"/>
    </row>
    <row r="202" ht="15.75" customHeight="1">
      <c r="L202" s="25"/>
    </row>
    <row r="203" ht="15.75" customHeight="1">
      <c r="L203" s="25"/>
    </row>
    <row r="204" ht="15.75" customHeight="1">
      <c r="L204" s="25"/>
    </row>
    <row r="205" ht="15.75" customHeight="1">
      <c r="L205" s="25"/>
    </row>
    <row r="206" ht="15.75" customHeight="1">
      <c r="L206" s="25"/>
    </row>
    <row r="207" ht="15.75" customHeight="1">
      <c r="L207" s="25"/>
    </row>
    <row r="208" ht="15.75" customHeight="1">
      <c r="L208" s="25"/>
    </row>
    <row r="209" ht="15.75" customHeight="1">
      <c r="L209" s="25"/>
    </row>
    <row r="210" ht="15.75" customHeight="1">
      <c r="L210" s="25"/>
    </row>
    <row r="211" ht="15.75" customHeight="1">
      <c r="L211" s="25"/>
    </row>
    <row r="212" ht="15.75" customHeight="1">
      <c r="L212" s="25"/>
    </row>
    <row r="213" ht="15.75" customHeight="1">
      <c r="L213" s="25"/>
    </row>
    <row r="214" ht="15.75" customHeight="1">
      <c r="L214" s="25"/>
    </row>
    <row r="215" ht="15.75" customHeight="1">
      <c r="L215" s="25"/>
    </row>
    <row r="216" ht="15.75" customHeight="1">
      <c r="L216" s="25"/>
    </row>
    <row r="217" ht="15.75" customHeight="1">
      <c r="L217" s="25"/>
    </row>
    <row r="218" ht="15.75" customHeight="1">
      <c r="L218" s="25"/>
    </row>
    <row r="219" ht="15.75" customHeight="1">
      <c r="L219" s="25"/>
    </row>
    <row r="220" ht="15.75" customHeight="1">
      <c r="L220" s="25"/>
    </row>
    <row r="221" ht="15.75" customHeight="1">
      <c r="L221" s="25"/>
    </row>
    <row r="222" ht="15.75" customHeight="1">
      <c r="L222" s="25"/>
    </row>
    <row r="223" ht="15.75" customHeight="1">
      <c r="L223" s="25"/>
    </row>
    <row r="224" ht="15.75" customHeight="1">
      <c r="L224" s="25"/>
    </row>
    <row r="225" ht="15.75" customHeight="1">
      <c r="L225" s="25"/>
    </row>
    <row r="226" ht="15.75" customHeight="1">
      <c r="L226" s="25"/>
    </row>
    <row r="227" ht="15.75" customHeight="1">
      <c r="L227" s="25"/>
    </row>
    <row r="228" ht="15.75" customHeight="1">
      <c r="L228" s="25"/>
    </row>
    <row r="229" ht="15.75" customHeight="1">
      <c r="L229" s="25"/>
    </row>
    <row r="230" ht="15.75" customHeight="1">
      <c r="L230" s="25"/>
    </row>
    <row r="231" ht="15.75" customHeight="1">
      <c r="L231" s="25"/>
    </row>
    <row r="232" ht="15.75" customHeight="1">
      <c r="L232" s="25"/>
    </row>
    <row r="233" ht="15.75" customHeight="1">
      <c r="L233" s="25"/>
    </row>
    <row r="234" ht="15.75" customHeight="1">
      <c r="L234" s="25"/>
    </row>
    <row r="235" ht="15.75" customHeight="1">
      <c r="L235" s="25"/>
    </row>
    <row r="236" ht="15.75" customHeight="1">
      <c r="L236" s="25"/>
    </row>
    <row r="237" ht="15.75" customHeight="1">
      <c r="L237" s="25"/>
    </row>
    <row r="238" ht="15.75" customHeight="1">
      <c r="L238" s="25"/>
    </row>
    <row r="239" ht="15.75" customHeight="1">
      <c r="L239" s="25"/>
    </row>
    <row r="240" ht="15.75" customHeight="1">
      <c r="L240" s="25"/>
    </row>
    <row r="241" ht="15.75" customHeight="1">
      <c r="L241" s="25"/>
    </row>
    <row r="242" ht="15.75" customHeight="1">
      <c r="L242" s="25"/>
    </row>
    <row r="243" ht="15.75" customHeight="1">
      <c r="L243" s="25"/>
    </row>
    <row r="244" ht="15.75" customHeight="1">
      <c r="L244" s="25"/>
    </row>
    <row r="245" ht="15.75" customHeight="1">
      <c r="L245" s="25"/>
    </row>
    <row r="246" ht="15.75" customHeight="1">
      <c r="L246" s="25"/>
    </row>
    <row r="247" ht="15.75" customHeight="1">
      <c r="L247" s="25"/>
    </row>
    <row r="248" ht="15.75" customHeight="1">
      <c r="L248" s="25"/>
    </row>
    <row r="249" ht="15.75" customHeight="1">
      <c r="L249" s="25"/>
    </row>
    <row r="250" ht="15.75" customHeight="1">
      <c r="L250" s="25"/>
    </row>
    <row r="251" ht="15.75" customHeight="1">
      <c r="L251" s="25"/>
    </row>
    <row r="252" ht="15.75" customHeight="1">
      <c r="L252" s="25"/>
    </row>
    <row r="253" ht="15.75" customHeight="1">
      <c r="L253" s="25"/>
    </row>
    <row r="254" ht="15.75" customHeight="1">
      <c r="L254" s="25"/>
    </row>
    <row r="255" ht="15.75" customHeight="1">
      <c r="L255" s="25"/>
    </row>
    <row r="256" ht="15.75" customHeight="1">
      <c r="L256" s="25"/>
    </row>
    <row r="257" ht="15.75" customHeight="1">
      <c r="L257" s="25"/>
    </row>
    <row r="258" ht="15.75" customHeight="1">
      <c r="L258" s="25"/>
    </row>
    <row r="259" ht="15.75" customHeight="1">
      <c r="L259" s="25"/>
    </row>
    <row r="260" ht="15.75" customHeight="1">
      <c r="L260" s="25"/>
    </row>
    <row r="261" ht="15.75" customHeight="1">
      <c r="L261" s="25"/>
    </row>
    <row r="262" ht="15.75" customHeight="1">
      <c r="L262" s="25"/>
    </row>
    <row r="263" ht="15.75" customHeight="1">
      <c r="L263" s="25"/>
    </row>
    <row r="264" ht="15.75" customHeight="1">
      <c r="L264" s="25"/>
    </row>
    <row r="265" ht="15.75" customHeight="1">
      <c r="L265" s="25"/>
    </row>
    <row r="266" ht="15.75" customHeight="1">
      <c r="L266" s="25"/>
    </row>
    <row r="267" ht="15.75" customHeight="1">
      <c r="L267" s="25"/>
    </row>
    <row r="268" ht="15.75" customHeight="1">
      <c r="L268" s="25"/>
    </row>
    <row r="269" ht="15.75" customHeight="1">
      <c r="L269" s="25"/>
    </row>
    <row r="270" ht="15.75" customHeight="1">
      <c r="L270" s="25"/>
    </row>
    <row r="271" ht="15.75" customHeight="1">
      <c r="L271" s="25"/>
    </row>
    <row r="272" ht="15.75" customHeight="1">
      <c r="L272" s="25"/>
    </row>
    <row r="273" ht="15.75" customHeight="1">
      <c r="L273" s="25"/>
    </row>
    <row r="274" ht="15.75" customHeight="1">
      <c r="L274" s="25"/>
    </row>
    <row r="275" ht="15.75" customHeight="1">
      <c r="L275" s="25"/>
    </row>
    <row r="276" ht="15.75" customHeight="1">
      <c r="L276" s="25"/>
    </row>
    <row r="277" ht="15.75" customHeight="1">
      <c r="L277" s="25"/>
    </row>
    <row r="278" ht="15.75" customHeight="1">
      <c r="L278" s="25"/>
    </row>
    <row r="279" ht="15.75" customHeight="1">
      <c r="L279" s="25"/>
    </row>
    <row r="280" ht="15.75" customHeight="1">
      <c r="L280" s="25"/>
    </row>
    <row r="281" ht="15.75" customHeight="1">
      <c r="L281" s="25"/>
    </row>
    <row r="282" ht="15.75" customHeight="1">
      <c r="L282" s="25"/>
    </row>
    <row r="283" ht="15.75" customHeight="1">
      <c r="L283" s="25"/>
    </row>
    <row r="284" ht="15.75" customHeight="1">
      <c r="L284" s="25"/>
    </row>
    <row r="285" ht="15.75" customHeight="1">
      <c r="L285" s="25"/>
    </row>
    <row r="286" ht="15.75" customHeight="1">
      <c r="L286" s="25"/>
    </row>
    <row r="287" ht="15.75" customHeight="1">
      <c r="L287" s="25"/>
    </row>
    <row r="288" ht="15.75" customHeight="1">
      <c r="L288" s="25"/>
    </row>
    <row r="289" ht="15.75" customHeight="1">
      <c r="L289" s="25"/>
    </row>
    <row r="290" ht="15.75" customHeight="1">
      <c r="L290" s="25"/>
    </row>
    <row r="291" ht="15.75" customHeight="1">
      <c r="L291" s="25"/>
    </row>
    <row r="292" ht="15.75" customHeight="1">
      <c r="L292" s="25"/>
    </row>
    <row r="293" ht="15.75" customHeight="1">
      <c r="L293" s="25"/>
    </row>
    <row r="294" ht="15.75" customHeight="1">
      <c r="L294" s="25"/>
    </row>
    <row r="295" ht="15.75" customHeight="1">
      <c r="L295" s="25"/>
    </row>
    <row r="296" ht="15.75" customHeight="1">
      <c r="L296" s="25"/>
    </row>
    <row r="297" ht="15.75" customHeight="1">
      <c r="L297" s="25"/>
    </row>
    <row r="298" ht="15.75" customHeight="1">
      <c r="L298" s="25"/>
    </row>
    <row r="299" ht="15.75" customHeight="1">
      <c r="L299" s="25"/>
    </row>
    <row r="300" ht="15.75" customHeight="1">
      <c r="L300" s="25"/>
    </row>
    <row r="301" ht="15.75" customHeight="1">
      <c r="L301" s="25"/>
    </row>
    <row r="302" ht="15.75" customHeight="1">
      <c r="L302" s="25"/>
    </row>
    <row r="303" ht="15.75" customHeight="1">
      <c r="L303" s="25"/>
    </row>
    <row r="304" ht="15.75" customHeight="1">
      <c r="L304" s="25"/>
    </row>
    <row r="305" ht="15.75" customHeight="1">
      <c r="L305" s="25"/>
    </row>
    <row r="306" ht="15.75" customHeight="1">
      <c r="L306" s="25"/>
    </row>
    <row r="307" ht="15.75" customHeight="1">
      <c r="L307" s="25"/>
    </row>
    <row r="308" ht="15.75" customHeight="1">
      <c r="L308" s="25"/>
    </row>
    <row r="309" ht="15.75" customHeight="1">
      <c r="L309" s="25"/>
    </row>
    <row r="310" ht="15.75" customHeight="1">
      <c r="L310" s="25"/>
    </row>
    <row r="311" ht="15.75" customHeight="1">
      <c r="L311" s="25"/>
    </row>
    <row r="312" ht="15.75" customHeight="1">
      <c r="L312" s="25"/>
    </row>
    <row r="313" ht="15.75" customHeight="1">
      <c r="L313" s="25"/>
    </row>
    <row r="314" ht="15.75" customHeight="1">
      <c r="L314" s="25"/>
    </row>
    <row r="315" ht="15.75" customHeight="1">
      <c r="L315" s="25"/>
    </row>
    <row r="316" ht="15.75" customHeight="1">
      <c r="L316" s="25"/>
    </row>
    <row r="317" ht="15.75" customHeight="1">
      <c r="L317" s="25"/>
    </row>
    <row r="318" ht="15.75" customHeight="1">
      <c r="L318" s="25"/>
    </row>
    <row r="319" ht="15.75" customHeight="1">
      <c r="L319" s="25"/>
    </row>
    <row r="320" ht="15.75" customHeight="1">
      <c r="L320" s="25"/>
    </row>
    <row r="321" ht="15.75" customHeight="1">
      <c r="L321" s="25"/>
    </row>
    <row r="322" ht="15.75" customHeight="1">
      <c r="L322" s="25"/>
    </row>
    <row r="323" ht="15.75" customHeight="1">
      <c r="L323" s="25"/>
    </row>
    <row r="324" ht="15.75" customHeight="1">
      <c r="L324" s="25"/>
    </row>
    <row r="325" ht="15.75" customHeight="1">
      <c r="L325" s="25"/>
    </row>
    <row r="326" ht="15.75" customHeight="1">
      <c r="L326" s="25"/>
    </row>
    <row r="327" ht="15.75" customHeight="1">
      <c r="L327" s="25"/>
    </row>
    <row r="328" ht="15.75" customHeight="1">
      <c r="L328" s="25"/>
    </row>
    <row r="329" ht="15.75" customHeight="1">
      <c r="L329" s="25"/>
    </row>
    <row r="330" ht="15.75" customHeight="1">
      <c r="L330" s="25"/>
    </row>
    <row r="331" ht="15.75" customHeight="1">
      <c r="L331" s="25"/>
    </row>
    <row r="332" ht="15.75" customHeight="1">
      <c r="L332" s="25"/>
    </row>
    <row r="333" ht="15.75" customHeight="1">
      <c r="L333" s="25"/>
    </row>
    <row r="334" ht="15.75" customHeight="1">
      <c r="L334" s="25"/>
    </row>
    <row r="335" ht="15.75" customHeight="1">
      <c r="L335" s="25"/>
    </row>
    <row r="336" ht="15.75" customHeight="1">
      <c r="L336" s="25"/>
    </row>
    <row r="337" ht="15.75" customHeight="1">
      <c r="L337" s="25"/>
    </row>
    <row r="338" ht="15.75" customHeight="1">
      <c r="L338" s="25"/>
    </row>
    <row r="339" ht="15.75" customHeight="1">
      <c r="L339" s="25"/>
    </row>
    <row r="340" ht="15.75" customHeight="1">
      <c r="L340" s="25"/>
    </row>
    <row r="341" ht="15.75" customHeight="1">
      <c r="L341" s="25"/>
    </row>
    <row r="342" ht="15.75" customHeight="1">
      <c r="L342" s="25"/>
    </row>
    <row r="343" ht="15.75" customHeight="1">
      <c r="L343" s="25"/>
    </row>
    <row r="344" ht="15.75" customHeight="1">
      <c r="L344" s="25"/>
    </row>
    <row r="345" ht="15.75" customHeight="1">
      <c r="L345" s="25"/>
    </row>
    <row r="346" ht="15.75" customHeight="1">
      <c r="L346" s="25"/>
    </row>
    <row r="347" ht="15.75" customHeight="1">
      <c r="L347" s="25"/>
    </row>
    <row r="348" ht="15.75" customHeight="1">
      <c r="L348" s="25"/>
    </row>
    <row r="349" ht="15.75" customHeight="1">
      <c r="L349" s="25"/>
    </row>
    <row r="350" ht="15.75" customHeight="1">
      <c r="L350" s="25"/>
    </row>
    <row r="351" ht="15.75" customHeight="1">
      <c r="L351" s="25"/>
    </row>
    <row r="352" ht="15.75" customHeight="1">
      <c r="L352" s="25"/>
    </row>
    <row r="353" ht="15.75" customHeight="1">
      <c r="L353" s="25"/>
    </row>
    <row r="354" ht="15.75" customHeight="1">
      <c r="L354" s="25"/>
    </row>
    <row r="355" ht="15.75" customHeight="1">
      <c r="L355" s="25"/>
    </row>
    <row r="356" ht="15.75" customHeight="1">
      <c r="L356" s="25"/>
    </row>
    <row r="357" ht="15.75" customHeight="1">
      <c r="L357" s="25"/>
    </row>
    <row r="358" ht="15.75" customHeight="1">
      <c r="L358" s="25"/>
    </row>
    <row r="359" ht="15.75" customHeight="1">
      <c r="L359" s="25"/>
    </row>
    <row r="360" ht="15.75" customHeight="1">
      <c r="L360" s="25"/>
    </row>
    <row r="361" ht="15.75" customHeight="1">
      <c r="L361" s="25"/>
    </row>
    <row r="362" ht="15.75" customHeight="1">
      <c r="L362" s="25"/>
    </row>
    <row r="363" ht="15.75" customHeight="1">
      <c r="L363" s="25"/>
    </row>
    <row r="364" ht="15.75" customHeight="1">
      <c r="L364" s="25"/>
    </row>
    <row r="365" ht="15.75" customHeight="1">
      <c r="L365" s="25"/>
    </row>
    <row r="366" ht="15.75" customHeight="1">
      <c r="L366" s="25"/>
    </row>
    <row r="367" ht="15.75" customHeight="1">
      <c r="L367" s="25"/>
    </row>
    <row r="368" ht="15.75" customHeight="1">
      <c r="L368" s="25"/>
    </row>
    <row r="369" ht="15.75" customHeight="1">
      <c r="L369" s="25"/>
    </row>
    <row r="370" ht="15.75" customHeight="1">
      <c r="L370" s="25"/>
    </row>
    <row r="371" ht="15.75" customHeight="1">
      <c r="L371" s="25"/>
    </row>
    <row r="372" ht="15.75" customHeight="1">
      <c r="L372" s="25"/>
    </row>
    <row r="373" ht="15.75" customHeight="1">
      <c r="L373" s="25"/>
    </row>
    <row r="374" ht="15.75" customHeight="1">
      <c r="L374" s="25"/>
    </row>
    <row r="375" ht="15.75" customHeight="1">
      <c r="L375" s="25"/>
    </row>
    <row r="376" ht="15.75" customHeight="1">
      <c r="L376" s="25"/>
    </row>
    <row r="377" ht="15.75" customHeight="1">
      <c r="L377" s="25"/>
    </row>
    <row r="378" ht="15.75" customHeight="1">
      <c r="L378" s="25"/>
    </row>
    <row r="379" ht="15.75" customHeight="1">
      <c r="L379" s="25"/>
    </row>
    <row r="380" ht="15.75" customHeight="1">
      <c r="L380" s="25"/>
    </row>
    <row r="381" ht="15.75" customHeight="1">
      <c r="L381" s="25"/>
    </row>
    <row r="382" ht="15.75" customHeight="1">
      <c r="L382" s="25"/>
    </row>
    <row r="383" ht="15.75" customHeight="1">
      <c r="L383" s="25"/>
    </row>
    <row r="384" ht="15.75" customHeight="1">
      <c r="L384" s="25"/>
    </row>
    <row r="385" ht="15.75" customHeight="1">
      <c r="L385" s="25"/>
    </row>
    <row r="386" ht="15.75" customHeight="1">
      <c r="L386" s="25"/>
    </row>
    <row r="387" ht="15.75" customHeight="1">
      <c r="L387" s="25"/>
    </row>
    <row r="388" ht="15.75" customHeight="1">
      <c r="L388" s="25"/>
    </row>
    <row r="389" ht="15.75" customHeight="1">
      <c r="L389" s="25"/>
    </row>
    <row r="390" ht="15.75" customHeight="1">
      <c r="L390" s="25"/>
    </row>
    <row r="391" ht="15.75" customHeight="1">
      <c r="L391" s="25"/>
    </row>
    <row r="392" ht="15.75" customHeight="1">
      <c r="L392" s="25"/>
    </row>
    <row r="393" ht="15.75" customHeight="1">
      <c r="L393" s="25"/>
    </row>
    <row r="394" ht="15.75" customHeight="1">
      <c r="L394" s="25"/>
    </row>
    <row r="395" ht="15.75" customHeight="1">
      <c r="L395" s="25"/>
    </row>
    <row r="396" ht="15.75" customHeight="1">
      <c r="L396" s="25"/>
    </row>
    <row r="397" ht="15.75" customHeight="1">
      <c r="L397" s="25"/>
    </row>
    <row r="398" ht="15.75" customHeight="1">
      <c r="L398" s="25"/>
    </row>
    <row r="399" ht="15.75" customHeight="1">
      <c r="L399" s="25"/>
    </row>
    <row r="400" ht="15.75" customHeight="1">
      <c r="L400" s="25"/>
    </row>
    <row r="401" ht="15.75" customHeight="1">
      <c r="L401" s="25"/>
    </row>
    <row r="402" ht="15.75" customHeight="1">
      <c r="L402" s="25"/>
    </row>
    <row r="403" ht="15.75" customHeight="1">
      <c r="L403" s="25"/>
    </row>
    <row r="404" ht="15.75" customHeight="1">
      <c r="L404" s="25"/>
    </row>
    <row r="405" ht="15.75" customHeight="1">
      <c r="L405" s="25"/>
    </row>
    <row r="406" ht="15.75" customHeight="1">
      <c r="L406" s="25"/>
    </row>
    <row r="407" ht="15.75" customHeight="1">
      <c r="L407" s="25"/>
    </row>
    <row r="408" ht="15.75" customHeight="1">
      <c r="L408" s="25"/>
    </row>
    <row r="409" ht="15.75" customHeight="1">
      <c r="L409" s="25"/>
    </row>
    <row r="410" ht="15.75" customHeight="1">
      <c r="L410" s="25"/>
    </row>
    <row r="411" ht="15.75" customHeight="1">
      <c r="L411" s="25"/>
    </row>
    <row r="412" ht="15.75" customHeight="1">
      <c r="L412" s="25"/>
    </row>
    <row r="413" ht="15.75" customHeight="1">
      <c r="L413" s="25"/>
    </row>
    <row r="414" ht="15.75" customHeight="1">
      <c r="L414" s="25"/>
    </row>
    <row r="415" ht="15.75" customHeight="1">
      <c r="L415" s="25"/>
    </row>
    <row r="416" ht="15.75" customHeight="1">
      <c r="L416" s="25"/>
    </row>
    <row r="417" ht="15.75" customHeight="1">
      <c r="L417" s="25"/>
    </row>
    <row r="418" ht="15.75" customHeight="1">
      <c r="L418" s="25"/>
    </row>
    <row r="419" ht="15.75" customHeight="1">
      <c r="L419" s="25"/>
    </row>
    <row r="420" ht="15.75" customHeight="1">
      <c r="L420" s="25"/>
    </row>
    <row r="421" ht="15.75" customHeight="1">
      <c r="L421" s="25"/>
    </row>
    <row r="422" ht="15.75" customHeight="1">
      <c r="L422" s="25"/>
    </row>
    <row r="423" ht="15.75" customHeight="1">
      <c r="L423" s="25"/>
    </row>
    <row r="424" ht="15.75" customHeight="1">
      <c r="L424" s="25"/>
    </row>
    <row r="425" ht="15.75" customHeight="1">
      <c r="L425" s="25"/>
    </row>
    <row r="426" ht="15.75" customHeight="1">
      <c r="L426" s="25"/>
    </row>
    <row r="427" ht="15.75" customHeight="1">
      <c r="L427" s="25"/>
    </row>
    <row r="428" ht="15.75" customHeight="1">
      <c r="L428" s="25"/>
    </row>
    <row r="429" ht="15.75" customHeight="1">
      <c r="L429" s="25"/>
    </row>
    <row r="430" ht="15.75" customHeight="1">
      <c r="L430" s="25"/>
    </row>
    <row r="431" ht="15.75" customHeight="1">
      <c r="L431" s="25"/>
    </row>
    <row r="432" ht="15.75" customHeight="1">
      <c r="L432" s="25"/>
    </row>
    <row r="433" ht="15.75" customHeight="1">
      <c r="L433" s="25"/>
    </row>
    <row r="434" ht="15.75" customHeight="1">
      <c r="L434" s="25"/>
    </row>
    <row r="435" ht="15.75" customHeight="1">
      <c r="L435" s="25"/>
    </row>
    <row r="436" ht="15.75" customHeight="1">
      <c r="L436" s="25"/>
    </row>
    <row r="437" ht="15.75" customHeight="1">
      <c r="L437" s="25"/>
    </row>
    <row r="438" ht="15.75" customHeight="1">
      <c r="L438" s="25"/>
    </row>
    <row r="439" ht="15.75" customHeight="1">
      <c r="L439" s="25"/>
    </row>
    <row r="440" ht="15.75" customHeight="1">
      <c r="L440" s="25"/>
    </row>
    <row r="441" ht="15.75" customHeight="1">
      <c r="L441" s="25"/>
    </row>
    <row r="442" ht="15.75" customHeight="1">
      <c r="L442" s="25"/>
    </row>
    <row r="443" ht="15.75" customHeight="1">
      <c r="L443" s="25"/>
    </row>
    <row r="444" ht="15.75" customHeight="1">
      <c r="L444" s="25"/>
    </row>
    <row r="445" ht="15.75" customHeight="1">
      <c r="L445" s="25"/>
    </row>
    <row r="446" ht="15.75" customHeight="1">
      <c r="L446" s="25"/>
    </row>
    <row r="447" ht="15.75" customHeight="1">
      <c r="L447" s="25"/>
    </row>
    <row r="448" ht="15.75" customHeight="1">
      <c r="L448" s="25"/>
    </row>
    <row r="449" ht="15.75" customHeight="1">
      <c r="L449" s="25"/>
    </row>
    <row r="450" ht="15.75" customHeight="1">
      <c r="L450" s="25"/>
    </row>
    <row r="451" ht="15.75" customHeight="1">
      <c r="L451" s="25"/>
    </row>
    <row r="452" ht="15.75" customHeight="1">
      <c r="L452" s="25"/>
    </row>
    <row r="453" ht="15.75" customHeight="1">
      <c r="L453" s="25"/>
    </row>
    <row r="454" ht="15.75" customHeight="1">
      <c r="L454" s="25"/>
    </row>
    <row r="455" ht="15.75" customHeight="1">
      <c r="L455" s="25"/>
    </row>
    <row r="456" ht="15.75" customHeight="1">
      <c r="L456" s="25"/>
    </row>
    <row r="457" ht="15.75" customHeight="1">
      <c r="L457" s="25"/>
    </row>
    <row r="458" ht="15.75" customHeight="1">
      <c r="L458" s="25"/>
    </row>
    <row r="459" ht="15.75" customHeight="1">
      <c r="L459" s="25"/>
    </row>
    <row r="460" ht="15.75" customHeight="1">
      <c r="L460" s="25"/>
    </row>
    <row r="461" ht="15.75" customHeight="1">
      <c r="L461" s="25"/>
    </row>
    <row r="462" ht="15.75" customHeight="1">
      <c r="L462" s="25"/>
    </row>
    <row r="463" ht="15.75" customHeight="1">
      <c r="L463" s="25"/>
    </row>
    <row r="464" ht="15.75" customHeight="1">
      <c r="L464" s="25"/>
    </row>
    <row r="465" ht="15.75" customHeight="1">
      <c r="L465" s="25"/>
    </row>
    <row r="466" ht="15.75" customHeight="1">
      <c r="L466" s="25"/>
    </row>
    <row r="467" ht="15.75" customHeight="1">
      <c r="L467" s="25"/>
    </row>
    <row r="468" ht="15.75" customHeight="1">
      <c r="L468" s="25"/>
    </row>
    <row r="469" ht="15.75" customHeight="1">
      <c r="L469" s="25"/>
    </row>
    <row r="470" ht="15.75" customHeight="1">
      <c r="L470" s="25"/>
    </row>
    <row r="471" ht="15.75" customHeight="1">
      <c r="L471" s="25"/>
    </row>
    <row r="472" ht="15.75" customHeight="1">
      <c r="L472" s="25"/>
    </row>
    <row r="473" ht="15.75" customHeight="1">
      <c r="L473" s="25"/>
    </row>
    <row r="474" ht="15.75" customHeight="1">
      <c r="L474" s="25"/>
    </row>
    <row r="475" ht="15.75" customHeight="1">
      <c r="L475" s="25"/>
    </row>
    <row r="476" ht="15.75" customHeight="1">
      <c r="L476" s="25"/>
    </row>
    <row r="477" ht="15.75" customHeight="1">
      <c r="L477" s="25"/>
    </row>
    <row r="478" ht="15.75" customHeight="1">
      <c r="L478" s="25"/>
    </row>
    <row r="479" ht="15.75" customHeight="1">
      <c r="L479" s="25"/>
    </row>
    <row r="480" ht="15.75" customHeight="1">
      <c r="L480" s="25"/>
    </row>
    <row r="481" ht="15.75" customHeight="1">
      <c r="L481" s="25"/>
    </row>
    <row r="482" ht="15.75" customHeight="1">
      <c r="L482" s="25"/>
    </row>
    <row r="483" ht="15.75" customHeight="1">
      <c r="L483" s="25"/>
    </row>
    <row r="484" ht="15.75" customHeight="1">
      <c r="L484" s="25"/>
    </row>
    <row r="485" ht="15.75" customHeight="1">
      <c r="L485" s="25"/>
    </row>
    <row r="486" ht="15.75" customHeight="1">
      <c r="L486" s="25"/>
    </row>
    <row r="487" ht="15.75" customHeight="1">
      <c r="L487" s="25"/>
    </row>
    <row r="488" ht="15.75" customHeight="1">
      <c r="L488" s="25"/>
    </row>
    <row r="489" ht="15.75" customHeight="1">
      <c r="L489" s="25"/>
    </row>
    <row r="490" ht="15.75" customHeight="1">
      <c r="L490" s="25"/>
    </row>
    <row r="491" ht="15.75" customHeight="1">
      <c r="L491" s="25"/>
    </row>
    <row r="492" ht="15.75" customHeight="1">
      <c r="L492" s="25"/>
    </row>
    <row r="493" ht="15.75" customHeight="1">
      <c r="L493" s="25"/>
    </row>
    <row r="494" ht="15.75" customHeight="1">
      <c r="L494" s="25"/>
    </row>
    <row r="495" ht="15.75" customHeight="1">
      <c r="L495" s="25"/>
    </row>
    <row r="496" ht="15.75" customHeight="1">
      <c r="L496" s="25"/>
    </row>
    <row r="497" ht="15.75" customHeight="1">
      <c r="L497" s="25"/>
    </row>
    <row r="498" ht="15.75" customHeight="1">
      <c r="L498" s="25"/>
    </row>
    <row r="499" ht="15.75" customHeight="1">
      <c r="L499" s="25"/>
    </row>
    <row r="500" ht="15.75" customHeight="1">
      <c r="L500" s="25"/>
    </row>
    <row r="501" ht="15.75" customHeight="1">
      <c r="L501" s="25"/>
    </row>
    <row r="502" ht="15.75" customHeight="1">
      <c r="L502" s="25"/>
    </row>
    <row r="503" ht="15.75" customHeight="1">
      <c r="L503" s="25"/>
    </row>
    <row r="504" ht="15.75" customHeight="1">
      <c r="L504" s="25"/>
    </row>
    <row r="505" ht="15.75" customHeight="1">
      <c r="L505" s="25"/>
    </row>
    <row r="506" ht="15.75" customHeight="1">
      <c r="L506" s="25"/>
    </row>
    <row r="507" ht="15.75" customHeight="1">
      <c r="L507" s="25"/>
    </row>
    <row r="508" ht="15.75" customHeight="1">
      <c r="L508" s="25"/>
    </row>
    <row r="509" ht="15.75" customHeight="1">
      <c r="L509" s="25"/>
    </row>
    <row r="510" ht="15.75" customHeight="1">
      <c r="L510" s="25"/>
    </row>
    <row r="511" ht="15.75" customHeight="1">
      <c r="L511" s="25"/>
    </row>
    <row r="512" ht="15.75" customHeight="1">
      <c r="L512" s="25"/>
    </row>
    <row r="513" ht="15.75" customHeight="1">
      <c r="L513" s="25"/>
    </row>
    <row r="514" ht="15.75" customHeight="1">
      <c r="L514" s="25"/>
    </row>
    <row r="515" ht="15.75" customHeight="1">
      <c r="L515" s="25"/>
    </row>
    <row r="516" ht="15.75" customHeight="1">
      <c r="L516" s="25"/>
    </row>
    <row r="517" ht="15.75" customHeight="1">
      <c r="L517" s="25"/>
    </row>
    <row r="518" ht="15.75" customHeight="1">
      <c r="L518" s="25"/>
    </row>
    <row r="519" ht="15.75" customHeight="1">
      <c r="L519" s="25"/>
    </row>
    <row r="520" ht="15.75" customHeight="1">
      <c r="L520" s="25"/>
    </row>
    <row r="521" ht="15.75" customHeight="1">
      <c r="L521" s="25"/>
    </row>
    <row r="522" ht="15.75" customHeight="1">
      <c r="L522" s="25"/>
    </row>
    <row r="523" ht="15.75" customHeight="1">
      <c r="L523" s="25"/>
    </row>
    <row r="524" ht="15.75" customHeight="1">
      <c r="L524" s="25"/>
    </row>
    <row r="525" ht="15.75" customHeight="1">
      <c r="L525" s="25"/>
    </row>
    <row r="526" ht="15.75" customHeight="1">
      <c r="L526" s="25"/>
    </row>
    <row r="527" ht="15.75" customHeight="1">
      <c r="L527" s="25"/>
    </row>
    <row r="528" ht="15.75" customHeight="1">
      <c r="L528" s="25"/>
    </row>
    <row r="529" ht="15.75" customHeight="1">
      <c r="L529" s="25"/>
    </row>
    <row r="530" ht="15.75" customHeight="1">
      <c r="L530" s="25"/>
    </row>
    <row r="531" ht="15.75" customHeight="1">
      <c r="L531" s="25"/>
    </row>
    <row r="532" ht="15.75" customHeight="1">
      <c r="L532" s="25"/>
    </row>
    <row r="533" ht="15.75" customHeight="1">
      <c r="L533" s="25"/>
    </row>
    <row r="534" ht="15.75" customHeight="1">
      <c r="L534" s="25"/>
    </row>
    <row r="535" ht="15.75" customHeight="1">
      <c r="L535" s="25"/>
    </row>
    <row r="536" ht="15.75" customHeight="1">
      <c r="L536" s="25"/>
    </row>
    <row r="537" ht="15.75" customHeight="1">
      <c r="L537" s="25"/>
    </row>
    <row r="538" ht="15.75" customHeight="1">
      <c r="L538" s="25"/>
    </row>
    <row r="539" ht="15.75" customHeight="1">
      <c r="L539" s="25"/>
    </row>
    <row r="540" ht="15.75" customHeight="1">
      <c r="L540" s="25"/>
    </row>
    <row r="541" ht="15.75" customHeight="1">
      <c r="L541" s="25"/>
    </row>
    <row r="542" ht="15.75" customHeight="1">
      <c r="L542" s="25"/>
    </row>
    <row r="543" ht="15.75" customHeight="1">
      <c r="L543" s="25"/>
    </row>
    <row r="544" ht="15.75" customHeight="1">
      <c r="L544" s="25"/>
    </row>
    <row r="545" ht="15.75" customHeight="1">
      <c r="L545" s="25"/>
    </row>
    <row r="546" ht="15.75" customHeight="1">
      <c r="L546" s="25"/>
    </row>
    <row r="547" ht="15.75" customHeight="1">
      <c r="L547" s="25"/>
    </row>
    <row r="548" ht="15.75" customHeight="1">
      <c r="L548" s="25"/>
    </row>
    <row r="549" ht="15.75" customHeight="1">
      <c r="L549" s="25"/>
    </row>
    <row r="550" ht="15.75" customHeight="1">
      <c r="L550" s="25"/>
    </row>
    <row r="551" ht="15.75" customHeight="1">
      <c r="L551" s="25"/>
    </row>
    <row r="552" ht="15.75" customHeight="1">
      <c r="L552" s="25"/>
    </row>
    <row r="553" ht="15.75" customHeight="1">
      <c r="L553" s="25"/>
    </row>
    <row r="554" ht="15.75" customHeight="1">
      <c r="L554" s="25"/>
    </row>
    <row r="555" ht="15.75" customHeight="1">
      <c r="L555" s="25"/>
    </row>
    <row r="556" ht="15.75" customHeight="1">
      <c r="L556" s="25"/>
    </row>
    <row r="557" ht="15.75" customHeight="1">
      <c r="L557" s="25"/>
    </row>
    <row r="558" ht="15.75" customHeight="1">
      <c r="L558" s="25"/>
    </row>
    <row r="559" ht="15.75" customHeight="1">
      <c r="L559" s="25"/>
    </row>
    <row r="560" ht="15.75" customHeight="1">
      <c r="L560" s="25"/>
    </row>
    <row r="561" ht="15.75" customHeight="1">
      <c r="L561" s="25"/>
    </row>
    <row r="562" ht="15.75" customHeight="1">
      <c r="L562" s="25"/>
    </row>
    <row r="563" ht="15.75" customHeight="1">
      <c r="L563" s="25"/>
    </row>
    <row r="564" ht="15.75" customHeight="1">
      <c r="L564" s="25"/>
    </row>
    <row r="565" ht="15.75" customHeight="1">
      <c r="L565" s="25"/>
    </row>
    <row r="566" ht="15.75" customHeight="1">
      <c r="L566" s="25"/>
    </row>
    <row r="567" ht="15.75" customHeight="1">
      <c r="L567" s="25"/>
    </row>
    <row r="568" ht="15.75" customHeight="1">
      <c r="L568" s="25"/>
    </row>
    <row r="569" ht="15.75" customHeight="1">
      <c r="L569" s="25"/>
    </row>
    <row r="570" ht="15.75" customHeight="1">
      <c r="L570" s="25"/>
    </row>
    <row r="571" ht="15.75" customHeight="1">
      <c r="L571" s="25"/>
    </row>
    <row r="572" ht="15.75" customHeight="1">
      <c r="L572" s="25"/>
    </row>
    <row r="573" ht="15.75" customHeight="1">
      <c r="L573" s="25"/>
    </row>
    <row r="574" ht="15.75" customHeight="1">
      <c r="L574" s="25"/>
    </row>
    <row r="575" ht="15.75" customHeight="1">
      <c r="L575" s="25"/>
    </row>
    <row r="576" ht="15.75" customHeight="1">
      <c r="L576" s="25"/>
    </row>
    <row r="577" ht="15.75" customHeight="1">
      <c r="L577" s="25"/>
    </row>
    <row r="578" ht="15.75" customHeight="1">
      <c r="L578" s="25"/>
    </row>
    <row r="579" ht="15.75" customHeight="1">
      <c r="L579" s="25"/>
    </row>
    <row r="580" ht="15.75" customHeight="1">
      <c r="L580" s="25"/>
    </row>
    <row r="581" ht="15.75" customHeight="1">
      <c r="L581" s="25"/>
    </row>
    <row r="582" ht="15.75" customHeight="1">
      <c r="L582" s="25"/>
    </row>
    <row r="583" ht="15.75" customHeight="1">
      <c r="L583" s="25"/>
    </row>
    <row r="584" ht="15.75" customHeight="1">
      <c r="L584" s="25"/>
    </row>
    <row r="585" ht="15.75" customHeight="1">
      <c r="L585" s="25"/>
    </row>
    <row r="586" ht="15.75" customHeight="1">
      <c r="L586" s="25"/>
    </row>
    <row r="587" ht="15.75" customHeight="1">
      <c r="L587" s="25"/>
    </row>
    <row r="588" ht="15.75" customHeight="1">
      <c r="L588" s="25"/>
    </row>
    <row r="589" ht="15.75" customHeight="1">
      <c r="L589" s="25"/>
    </row>
    <row r="590" ht="15.75" customHeight="1">
      <c r="L590" s="25"/>
    </row>
    <row r="591" ht="15.75" customHeight="1">
      <c r="L591" s="25"/>
    </row>
    <row r="592" ht="15.75" customHeight="1">
      <c r="L592" s="25"/>
    </row>
    <row r="593" ht="15.75" customHeight="1">
      <c r="L593" s="25"/>
    </row>
    <row r="594" ht="15.75" customHeight="1">
      <c r="L594" s="25"/>
    </row>
    <row r="595" ht="15.75" customHeight="1">
      <c r="L595" s="25"/>
    </row>
    <row r="596" ht="15.75" customHeight="1">
      <c r="L596" s="25"/>
    </row>
    <row r="597" ht="15.75" customHeight="1">
      <c r="L597" s="25"/>
    </row>
    <row r="598" ht="15.75" customHeight="1">
      <c r="L598" s="25"/>
    </row>
    <row r="599" ht="15.75" customHeight="1">
      <c r="L599" s="25"/>
    </row>
    <row r="600" ht="15.75" customHeight="1">
      <c r="L600" s="25"/>
    </row>
    <row r="601" ht="15.75" customHeight="1">
      <c r="L601" s="25"/>
    </row>
    <row r="602" ht="15.75" customHeight="1">
      <c r="L602" s="25"/>
    </row>
    <row r="603" ht="15.75" customHeight="1">
      <c r="L603" s="25"/>
    </row>
    <row r="604" ht="15.75" customHeight="1">
      <c r="L604" s="25"/>
    </row>
    <row r="605" ht="15.75" customHeight="1">
      <c r="L605" s="25"/>
    </row>
    <row r="606" ht="15.75" customHeight="1">
      <c r="L606" s="25"/>
    </row>
    <row r="607" ht="15.75" customHeight="1">
      <c r="L607" s="25"/>
    </row>
    <row r="608" ht="15.75" customHeight="1">
      <c r="L608" s="25"/>
    </row>
    <row r="609" ht="15.75" customHeight="1">
      <c r="L609" s="25"/>
    </row>
    <row r="610" ht="15.75" customHeight="1">
      <c r="L610" s="25"/>
    </row>
    <row r="611" ht="15.75" customHeight="1">
      <c r="L611" s="25"/>
    </row>
    <row r="612" ht="15.75" customHeight="1">
      <c r="L612" s="25"/>
    </row>
    <row r="613" ht="15.75" customHeight="1">
      <c r="L613" s="25"/>
    </row>
    <row r="614" ht="15.75" customHeight="1">
      <c r="L614" s="25"/>
    </row>
    <row r="615" ht="15.75" customHeight="1">
      <c r="L615" s="25"/>
    </row>
    <row r="616" ht="15.75" customHeight="1">
      <c r="L616" s="25"/>
    </row>
    <row r="617" ht="15.75" customHeight="1">
      <c r="L617" s="25"/>
    </row>
    <row r="618" ht="15.75" customHeight="1">
      <c r="L618" s="25"/>
    </row>
    <row r="619" ht="15.75" customHeight="1">
      <c r="L619" s="25"/>
    </row>
    <row r="620" ht="15.75" customHeight="1">
      <c r="L620" s="25"/>
    </row>
    <row r="621" ht="15.75" customHeight="1">
      <c r="L621" s="25"/>
    </row>
    <row r="622" ht="15.75" customHeight="1">
      <c r="L622" s="25"/>
    </row>
    <row r="623" ht="15.75" customHeight="1">
      <c r="L623" s="25"/>
    </row>
    <row r="624" ht="15.75" customHeight="1">
      <c r="L624" s="25"/>
    </row>
    <row r="625" ht="15.75" customHeight="1">
      <c r="L625" s="25"/>
    </row>
    <row r="626" ht="15.75" customHeight="1">
      <c r="L626" s="25"/>
    </row>
    <row r="627" ht="15.75" customHeight="1">
      <c r="L627" s="25"/>
    </row>
    <row r="628" ht="15.75" customHeight="1">
      <c r="L628" s="25"/>
    </row>
    <row r="629" ht="15.75" customHeight="1">
      <c r="L629" s="25"/>
    </row>
    <row r="630" ht="15.75" customHeight="1">
      <c r="L630" s="25"/>
    </row>
    <row r="631" ht="15.75" customHeight="1">
      <c r="L631" s="25"/>
    </row>
    <row r="632" ht="15.75" customHeight="1">
      <c r="L632" s="25"/>
    </row>
    <row r="633" ht="15.75" customHeight="1">
      <c r="L633" s="25"/>
    </row>
    <row r="634" ht="15.75" customHeight="1">
      <c r="L634" s="25"/>
    </row>
    <row r="635" ht="15.75" customHeight="1">
      <c r="L635" s="25"/>
    </row>
    <row r="636" ht="15.75" customHeight="1">
      <c r="L636" s="25"/>
    </row>
    <row r="637" ht="15.75" customHeight="1">
      <c r="L637" s="25"/>
    </row>
    <row r="638" ht="15.75" customHeight="1">
      <c r="L638" s="25"/>
    </row>
    <row r="639" ht="15.75" customHeight="1">
      <c r="L639" s="25"/>
    </row>
    <row r="640" ht="15.75" customHeight="1">
      <c r="L640" s="25"/>
    </row>
    <row r="641" ht="15.75" customHeight="1">
      <c r="L641" s="25"/>
    </row>
    <row r="642" ht="15.75" customHeight="1">
      <c r="L642" s="25"/>
    </row>
    <row r="643" ht="15.75" customHeight="1">
      <c r="L643" s="25"/>
    </row>
    <row r="644" ht="15.75" customHeight="1">
      <c r="L644" s="25"/>
    </row>
    <row r="645" ht="15.75" customHeight="1">
      <c r="L645" s="25"/>
    </row>
    <row r="646" ht="15.75" customHeight="1">
      <c r="L646" s="25"/>
    </row>
    <row r="647" ht="15.75" customHeight="1">
      <c r="L647" s="25"/>
    </row>
    <row r="648" ht="15.75" customHeight="1">
      <c r="L648" s="25"/>
    </row>
    <row r="649" ht="15.75" customHeight="1">
      <c r="L649" s="25"/>
    </row>
    <row r="650" ht="15.75" customHeight="1">
      <c r="L650" s="25"/>
    </row>
    <row r="651" ht="15.75" customHeight="1">
      <c r="L651" s="25"/>
    </row>
    <row r="652" ht="15.75" customHeight="1">
      <c r="L652" s="25"/>
    </row>
    <row r="653" ht="15.75" customHeight="1">
      <c r="L653" s="25"/>
    </row>
    <row r="654" ht="15.75" customHeight="1">
      <c r="L654" s="25"/>
    </row>
    <row r="655" ht="15.75" customHeight="1">
      <c r="L655" s="25"/>
    </row>
    <row r="656" ht="15.75" customHeight="1">
      <c r="L656" s="25"/>
    </row>
    <row r="657" ht="15.75" customHeight="1">
      <c r="L657" s="25"/>
    </row>
    <row r="658" ht="15.75" customHeight="1">
      <c r="L658" s="25"/>
    </row>
    <row r="659" ht="15.75" customHeight="1">
      <c r="L659" s="25"/>
    </row>
    <row r="660" ht="15.75" customHeight="1">
      <c r="L660" s="25"/>
    </row>
    <row r="661" ht="15.75" customHeight="1">
      <c r="L661" s="25"/>
    </row>
    <row r="662" ht="15.75" customHeight="1">
      <c r="L662" s="25"/>
    </row>
    <row r="663" ht="15.75" customHeight="1">
      <c r="L663" s="25"/>
    </row>
    <row r="664" ht="15.75" customHeight="1">
      <c r="L664" s="25"/>
    </row>
    <row r="665" ht="15.75" customHeight="1">
      <c r="L665" s="25"/>
    </row>
    <row r="666" ht="15.75" customHeight="1">
      <c r="L666" s="25"/>
    </row>
    <row r="667" ht="15.75" customHeight="1">
      <c r="L667" s="25"/>
    </row>
    <row r="668" ht="15.75" customHeight="1">
      <c r="L668" s="25"/>
    </row>
    <row r="669" ht="15.75" customHeight="1">
      <c r="L669" s="25"/>
    </row>
    <row r="670" ht="15.75" customHeight="1">
      <c r="L670" s="25"/>
    </row>
    <row r="671" ht="15.75" customHeight="1">
      <c r="L671" s="25"/>
    </row>
    <row r="672" ht="15.75" customHeight="1">
      <c r="L672" s="25"/>
    </row>
    <row r="673" ht="15.75" customHeight="1">
      <c r="L673" s="25"/>
    </row>
    <row r="674" ht="15.75" customHeight="1">
      <c r="L674" s="25"/>
    </row>
    <row r="675" ht="15.75" customHeight="1">
      <c r="L675" s="25"/>
    </row>
    <row r="676" ht="15.75" customHeight="1">
      <c r="L676" s="25"/>
    </row>
    <row r="677" ht="15.75" customHeight="1">
      <c r="L677" s="25"/>
    </row>
    <row r="678" ht="15.75" customHeight="1">
      <c r="L678" s="25"/>
    </row>
    <row r="679" ht="15.75" customHeight="1">
      <c r="L679" s="25"/>
    </row>
    <row r="680" ht="15.75" customHeight="1">
      <c r="L680" s="25"/>
    </row>
    <row r="681" ht="15.75" customHeight="1">
      <c r="L681" s="25"/>
    </row>
    <row r="682" ht="15.75" customHeight="1">
      <c r="L682" s="25"/>
    </row>
    <row r="683" ht="15.75" customHeight="1">
      <c r="L683" s="25"/>
    </row>
    <row r="684" ht="15.75" customHeight="1">
      <c r="L684" s="25"/>
    </row>
    <row r="685" ht="15.75" customHeight="1">
      <c r="L685" s="25"/>
    </row>
    <row r="686" ht="15.75" customHeight="1">
      <c r="L686" s="25"/>
    </row>
    <row r="687" ht="15.75" customHeight="1">
      <c r="L687" s="25"/>
    </row>
    <row r="688" ht="15.75" customHeight="1">
      <c r="L688" s="25"/>
    </row>
    <row r="689" ht="15.75" customHeight="1">
      <c r="L689" s="25"/>
    </row>
    <row r="690" ht="15.75" customHeight="1">
      <c r="L690" s="25"/>
    </row>
    <row r="691" ht="15.75" customHeight="1">
      <c r="L691" s="25"/>
    </row>
    <row r="692" ht="15.75" customHeight="1">
      <c r="L692" s="25"/>
    </row>
    <row r="693" ht="15.75" customHeight="1">
      <c r="L693" s="25"/>
    </row>
    <row r="694" ht="15.75" customHeight="1">
      <c r="L694" s="25"/>
    </row>
    <row r="695" ht="15.75" customHeight="1">
      <c r="L695" s="25"/>
    </row>
    <row r="696" ht="15.75" customHeight="1">
      <c r="L696" s="25"/>
    </row>
    <row r="697" ht="15.75" customHeight="1">
      <c r="L697" s="25"/>
    </row>
    <row r="698" ht="15.75" customHeight="1">
      <c r="L698" s="25"/>
    </row>
    <row r="699" ht="15.75" customHeight="1">
      <c r="L699" s="25"/>
    </row>
    <row r="700" ht="15.75" customHeight="1">
      <c r="L700" s="25"/>
    </row>
    <row r="701" ht="15.75" customHeight="1">
      <c r="L701" s="25"/>
    </row>
    <row r="702" ht="15.75" customHeight="1">
      <c r="L702" s="25"/>
    </row>
    <row r="703" ht="15.75" customHeight="1">
      <c r="L703" s="25"/>
    </row>
    <row r="704" ht="15.75" customHeight="1">
      <c r="L704" s="25"/>
    </row>
    <row r="705" ht="15.75" customHeight="1">
      <c r="L705" s="25"/>
    </row>
    <row r="706" ht="15.75" customHeight="1">
      <c r="L706" s="25"/>
    </row>
    <row r="707" ht="15.75" customHeight="1">
      <c r="L707" s="25"/>
    </row>
    <row r="708" ht="15.75" customHeight="1">
      <c r="L708" s="25"/>
    </row>
    <row r="709" ht="15.75" customHeight="1">
      <c r="L709" s="25"/>
    </row>
    <row r="710" ht="15.75" customHeight="1">
      <c r="L710" s="25"/>
    </row>
    <row r="711" ht="15.75" customHeight="1">
      <c r="L711" s="25"/>
    </row>
    <row r="712" ht="15.75" customHeight="1">
      <c r="L712" s="25"/>
    </row>
    <row r="713" ht="15.75" customHeight="1">
      <c r="L713" s="25"/>
    </row>
    <row r="714" ht="15.75" customHeight="1">
      <c r="L714" s="25"/>
    </row>
    <row r="715" ht="15.75" customHeight="1">
      <c r="L715" s="25"/>
    </row>
    <row r="716" ht="15.75" customHeight="1">
      <c r="L716" s="25"/>
    </row>
    <row r="717" ht="15.75" customHeight="1">
      <c r="L717" s="25"/>
    </row>
    <row r="718" ht="15.75" customHeight="1">
      <c r="L718" s="25"/>
    </row>
    <row r="719" ht="15.75" customHeight="1">
      <c r="L719" s="25"/>
    </row>
    <row r="720" ht="15.75" customHeight="1">
      <c r="L720" s="25"/>
    </row>
    <row r="721" ht="15.75" customHeight="1">
      <c r="L721" s="25"/>
    </row>
    <row r="722" ht="15.75" customHeight="1">
      <c r="L722" s="25"/>
    </row>
    <row r="723" ht="15.75" customHeight="1">
      <c r="L723" s="25"/>
    </row>
    <row r="724" ht="15.75" customHeight="1">
      <c r="L724" s="25"/>
    </row>
    <row r="725" ht="15.75" customHeight="1">
      <c r="L725" s="25"/>
    </row>
    <row r="726" ht="15.75" customHeight="1">
      <c r="L726" s="25"/>
    </row>
    <row r="727" ht="15.75" customHeight="1">
      <c r="L727" s="25"/>
    </row>
    <row r="728" ht="15.75" customHeight="1">
      <c r="L728" s="25"/>
    </row>
    <row r="729" ht="15.75" customHeight="1">
      <c r="L729" s="25"/>
    </row>
    <row r="730" ht="15.75" customHeight="1">
      <c r="L730" s="25"/>
    </row>
    <row r="731" ht="15.75" customHeight="1">
      <c r="L731" s="25"/>
    </row>
    <row r="732" ht="15.75" customHeight="1">
      <c r="L732" s="25"/>
    </row>
    <row r="733" ht="15.75" customHeight="1">
      <c r="L733" s="25"/>
    </row>
    <row r="734" ht="15.75" customHeight="1">
      <c r="L734" s="25"/>
    </row>
    <row r="735" ht="15.75" customHeight="1">
      <c r="L735" s="25"/>
    </row>
    <row r="736" ht="15.75" customHeight="1">
      <c r="L736" s="25"/>
    </row>
    <row r="737" ht="15.75" customHeight="1">
      <c r="L737" s="25"/>
    </row>
    <row r="738" ht="15.75" customHeight="1">
      <c r="L738" s="25"/>
    </row>
    <row r="739" ht="15.75" customHeight="1">
      <c r="L739" s="25"/>
    </row>
    <row r="740" ht="15.75" customHeight="1">
      <c r="L740" s="25"/>
    </row>
    <row r="741" ht="15.75" customHeight="1">
      <c r="L741" s="25"/>
    </row>
    <row r="742" ht="15.75" customHeight="1">
      <c r="L742" s="25"/>
    </row>
    <row r="743" ht="15.75" customHeight="1">
      <c r="L743" s="25"/>
    </row>
    <row r="744" ht="15.75" customHeight="1">
      <c r="L744" s="25"/>
    </row>
    <row r="745" ht="15.75" customHeight="1">
      <c r="L745" s="25"/>
    </row>
    <row r="746" ht="15.75" customHeight="1">
      <c r="L746" s="25"/>
    </row>
    <row r="747" ht="15.75" customHeight="1">
      <c r="L747" s="25"/>
    </row>
    <row r="748" ht="15.75" customHeight="1">
      <c r="L748" s="25"/>
    </row>
    <row r="749" ht="15.75" customHeight="1">
      <c r="L749" s="25"/>
    </row>
    <row r="750" ht="15.75" customHeight="1">
      <c r="L750" s="25"/>
    </row>
    <row r="751" ht="15.75" customHeight="1">
      <c r="L751" s="25"/>
    </row>
    <row r="752" ht="15.75" customHeight="1">
      <c r="L752" s="25"/>
    </row>
    <row r="753" ht="15.75" customHeight="1">
      <c r="L753" s="25"/>
    </row>
    <row r="754" ht="15.75" customHeight="1">
      <c r="L754" s="25"/>
    </row>
    <row r="755" ht="15.75" customHeight="1">
      <c r="L755" s="25"/>
    </row>
    <row r="756" ht="15.75" customHeight="1">
      <c r="L756" s="25"/>
    </row>
    <row r="757" ht="15.75" customHeight="1">
      <c r="L757" s="25"/>
    </row>
    <row r="758" ht="15.75" customHeight="1">
      <c r="L758" s="25"/>
    </row>
    <row r="759" ht="15.75" customHeight="1">
      <c r="L759" s="25"/>
    </row>
    <row r="760" ht="15.75" customHeight="1">
      <c r="L760" s="25"/>
    </row>
    <row r="761" ht="15.75" customHeight="1">
      <c r="L761" s="25"/>
    </row>
    <row r="762" ht="15.75" customHeight="1">
      <c r="L762" s="25"/>
    </row>
    <row r="763" ht="15.75" customHeight="1">
      <c r="L763" s="25"/>
    </row>
    <row r="764" ht="15.75" customHeight="1">
      <c r="L764" s="25"/>
    </row>
    <row r="765" ht="15.75" customHeight="1">
      <c r="L765" s="25"/>
    </row>
    <row r="766" ht="15.75" customHeight="1">
      <c r="L766" s="25"/>
    </row>
    <row r="767" ht="15.75" customHeight="1">
      <c r="L767" s="25"/>
    </row>
    <row r="768" ht="15.75" customHeight="1">
      <c r="L768" s="25"/>
    </row>
    <row r="769" ht="15.75" customHeight="1">
      <c r="L769" s="25"/>
    </row>
    <row r="770" ht="15.75" customHeight="1">
      <c r="L770" s="25"/>
    </row>
    <row r="771" ht="15.75" customHeight="1">
      <c r="L771" s="25"/>
    </row>
    <row r="772" ht="15.75" customHeight="1">
      <c r="L772" s="25"/>
    </row>
    <row r="773" ht="15.75" customHeight="1">
      <c r="L773" s="25"/>
    </row>
    <row r="774" ht="15.75" customHeight="1">
      <c r="L774" s="25"/>
    </row>
    <row r="775" ht="15.75" customHeight="1">
      <c r="L775" s="25"/>
    </row>
    <row r="776" ht="15.75" customHeight="1">
      <c r="L776" s="25"/>
    </row>
    <row r="777" ht="15.75" customHeight="1">
      <c r="L777" s="25"/>
    </row>
    <row r="778" ht="15.75" customHeight="1">
      <c r="L778" s="25"/>
    </row>
    <row r="779" ht="15.75" customHeight="1">
      <c r="L779" s="25"/>
    </row>
    <row r="780" ht="15.75" customHeight="1">
      <c r="L780" s="25"/>
    </row>
    <row r="781" ht="15.75" customHeight="1">
      <c r="L781" s="25"/>
    </row>
    <row r="782" ht="15.75" customHeight="1">
      <c r="L782" s="25"/>
    </row>
    <row r="783" ht="15.75" customHeight="1">
      <c r="L783" s="25"/>
    </row>
    <row r="784" ht="15.75" customHeight="1">
      <c r="L784" s="25"/>
    </row>
    <row r="785" ht="15.75" customHeight="1">
      <c r="L785" s="25"/>
    </row>
    <row r="786" ht="15.75" customHeight="1">
      <c r="L786" s="25"/>
    </row>
    <row r="787" ht="15.75" customHeight="1">
      <c r="L787" s="25"/>
    </row>
    <row r="788" ht="15.75" customHeight="1">
      <c r="L788" s="25"/>
    </row>
    <row r="789" ht="15.75" customHeight="1">
      <c r="L789" s="25"/>
    </row>
    <row r="790" ht="15.75" customHeight="1">
      <c r="L790" s="25"/>
    </row>
    <row r="791" ht="15.75" customHeight="1">
      <c r="L791" s="25"/>
    </row>
    <row r="792" ht="15.75" customHeight="1">
      <c r="L792" s="25"/>
    </row>
    <row r="793" ht="15.75" customHeight="1">
      <c r="L793" s="25"/>
    </row>
    <row r="794" ht="15.75" customHeight="1">
      <c r="L794" s="25"/>
    </row>
    <row r="795" ht="15.75" customHeight="1">
      <c r="L795" s="25"/>
    </row>
    <row r="796" ht="15.75" customHeight="1">
      <c r="L796" s="25"/>
    </row>
    <row r="797" ht="15.75" customHeight="1">
      <c r="L797" s="25"/>
    </row>
    <row r="798" ht="15.75" customHeight="1">
      <c r="L798" s="25"/>
    </row>
    <row r="799" ht="15.75" customHeight="1">
      <c r="L799" s="25"/>
    </row>
    <row r="800" ht="15.75" customHeight="1">
      <c r="L800" s="25"/>
    </row>
    <row r="801" ht="15.75" customHeight="1">
      <c r="L801" s="25"/>
    </row>
    <row r="802" ht="15.75" customHeight="1">
      <c r="L802" s="25"/>
    </row>
    <row r="803" ht="15.75" customHeight="1">
      <c r="L803" s="25"/>
    </row>
    <row r="804" ht="15.75" customHeight="1">
      <c r="L804" s="25"/>
    </row>
    <row r="805" ht="15.75" customHeight="1">
      <c r="L805" s="25"/>
    </row>
    <row r="806" ht="15.75" customHeight="1">
      <c r="L806" s="25"/>
    </row>
    <row r="807" ht="15.75" customHeight="1">
      <c r="L807" s="25"/>
    </row>
    <row r="808" ht="15.75" customHeight="1">
      <c r="L808" s="25"/>
    </row>
    <row r="809" ht="15.75" customHeight="1">
      <c r="L809" s="25"/>
    </row>
    <row r="810" ht="15.75" customHeight="1">
      <c r="L810" s="25"/>
    </row>
    <row r="811" ht="15.75" customHeight="1">
      <c r="L811" s="25"/>
    </row>
    <row r="812" ht="15.75" customHeight="1">
      <c r="L812" s="25"/>
    </row>
    <row r="813" ht="15.75" customHeight="1">
      <c r="L813" s="25"/>
    </row>
    <row r="814" ht="15.75" customHeight="1">
      <c r="L814" s="25"/>
    </row>
    <row r="815" ht="15.75" customHeight="1">
      <c r="L815" s="25"/>
    </row>
    <row r="816" ht="15.75" customHeight="1">
      <c r="L816" s="25"/>
    </row>
    <row r="817" ht="15.75" customHeight="1">
      <c r="L817" s="25"/>
    </row>
    <row r="818" ht="15.75" customHeight="1">
      <c r="L818" s="25"/>
    </row>
    <row r="819" ht="15.75" customHeight="1">
      <c r="L819" s="25"/>
    </row>
    <row r="820" ht="15.75" customHeight="1">
      <c r="L820" s="25"/>
    </row>
    <row r="821" ht="15.75" customHeight="1">
      <c r="L821" s="25"/>
    </row>
    <row r="822" ht="15.75" customHeight="1">
      <c r="L822" s="25"/>
    </row>
    <row r="823" ht="15.75" customHeight="1">
      <c r="L823" s="25"/>
    </row>
    <row r="824" ht="15.75" customHeight="1">
      <c r="L824" s="25"/>
    </row>
    <row r="825" ht="15.75" customHeight="1">
      <c r="L825" s="25"/>
    </row>
    <row r="826" ht="15.75" customHeight="1">
      <c r="L826" s="25"/>
    </row>
    <row r="827" ht="15.75" customHeight="1">
      <c r="L827" s="25"/>
    </row>
    <row r="828" ht="15.75" customHeight="1">
      <c r="L828" s="25"/>
    </row>
    <row r="829" ht="15.75" customHeight="1">
      <c r="L829" s="25"/>
    </row>
    <row r="830" ht="15.75" customHeight="1">
      <c r="L830" s="25"/>
    </row>
    <row r="831" ht="15.75" customHeight="1">
      <c r="L831" s="25"/>
    </row>
    <row r="832" ht="15.75" customHeight="1">
      <c r="L832" s="25"/>
    </row>
    <row r="833" ht="15.75" customHeight="1">
      <c r="L833" s="25"/>
    </row>
    <row r="834" ht="15.75" customHeight="1">
      <c r="L834" s="25"/>
    </row>
    <row r="835" ht="15.75" customHeight="1">
      <c r="L835" s="25"/>
    </row>
    <row r="836" ht="15.75" customHeight="1">
      <c r="L836" s="25"/>
    </row>
    <row r="837" ht="15.75" customHeight="1">
      <c r="L837" s="25"/>
    </row>
    <row r="838" ht="15.75" customHeight="1">
      <c r="L838" s="25"/>
    </row>
    <row r="839" ht="15.75" customHeight="1">
      <c r="L839" s="25"/>
    </row>
    <row r="840" ht="15.75" customHeight="1">
      <c r="L840" s="25"/>
    </row>
    <row r="841" ht="15.75" customHeight="1">
      <c r="L841" s="25"/>
    </row>
    <row r="842" ht="15.75" customHeight="1">
      <c r="L842" s="25"/>
    </row>
    <row r="843" ht="15.75" customHeight="1">
      <c r="L843" s="25"/>
    </row>
    <row r="844" ht="15.75" customHeight="1">
      <c r="L844" s="25"/>
    </row>
    <row r="845" ht="15.75" customHeight="1">
      <c r="L845" s="25"/>
    </row>
    <row r="846" ht="15.75" customHeight="1">
      <c r="L846" s="25"/>
    </row>
    <row r="847" ht="15.75" customHeight="1">
      <c r="L847" s="25"/>
    </row>
    <row r="848" ht="15.75" customHeight="1">
      <c r="L848" s="25"/>
    </row>
    <row r="849" ht="15.75" customHeight="1">
      <c r="L849" s="25"/>
    </row>
    <row r="850" ht="15.75" customHeight="1">
      <c r="L850" s="25"/>
    </row>
    <row r="851" ht="15.75" customHeight="1">
      <c r="L851" s="25"/>
    </row>
    <row r="852" ht="15.75" customHeight="1">
      <c r="L852" s="25"/>
    </row>
    <row r="853" ht="15.75" customHeight="1">
      <c r="L853" s="25"/>
    </row>
    <row r="854" ht="15.75" customHeight="1">
      <c r="L854" s="25"/>
    </row>
    <row r="855" ht="15.75" customHeight="1">
      <c r="L855" s="25"/>
    </row>
    <row r="856" ht="15.75" customHeight="1">
      <c r="L856" s="25"/>
    </row>
    <row r="857" ht="15.75" customHeight="1">
      <c r="L857" s="25"/>
    </row>
    <row r="858" ht="15.75" customHeight="1">
      <c r="L858" s="25"/>
    </row>
    <row r="859" ht="15.75" customHeight="1">
      <c r="L859" s="25"/>
    </row>
    <row r="860" ht="15.75" customHeight="1">
      <c r="L860" s="25"/>
    </row>
    <row r="861" ht="15.75" customHeight="1">
      <c r="L861" s="25"/>
    </row>
    <row r="862" ht="15.75" customHeight="1">
      <c r="L862" s="25"/>
    </row>
    <row r="863" ht="15.75" customHeight="1">
      <c r="L863" s="25"/>
    </row>
    <row r="864" ht="15.75" customHeight="1">
      <c r="L864" s="25"/>
    </row>
    <row r="865" ht="15.75" customHeight="1">
      <c r="L865" s="25"/>
    </row>
    <row r="866" ht="15.75" customHeight="1">
      <c r="L866" s="25"/>
    </row>
    <row r="867" ht="15.75" customHeight="1">
      <c r="L867" s="25"/>
    </row>
    <row r="868" ht="15.75" customHeight="1">
      <c r="L868" s="25"/>
    </row>
    <row r="869" ht="15.75" customHeight="1">
      <c r="L869" s="25"/>
    </row>
    <row r="870" ht="15.75" customHeight="1">
      <c r="L870" s="25"/>
    </row>
    <row r="871" ht="15.75" customHeight="1">
      <c r="L871" s="25"/>
    </row>
    <row r="872" ht="15.75" customHeight="1">
      <c r="L872" s="25"/>
    </row>
    <row r="873" ht="15.75" customHeight="1">
      <c r="L873" s="25"/>
    </row>
    <row r="874" ht="15.75" customHeight="1">
      <c r="L874" s="25"/>
    </row>
    <row r="875" ht="15.75" customHeight="1">
      <c r="L875" s="25"/>
    </row>
    <row r="876" ht="15.75" customHeight="1">
      <c r="L876" s="25"/>
    </row>
    <row r="877" ht="15.75" customHeight="1">
      <c r="L877" s="25"/>
    </row>
    <row r="878" ht="15.75" customHeight="1">
      <c r="L878" s="25"/>
    </row>
    <row r="879" ht="15.75" customHeight="1">
      <c r="L879" s="25"/>
    </row>
    <row r="880" ht="15.75" customHeight="1">
      <c r="L880" s="25"/>
    </row>
    <row r="881" ht="15.75" customHeight="1">
      <c r="L881" s="25"/>
    </row>
    <row r="882" ht="15.75" customHeight="1">
      <c r="L882" s="25"/>
    </row>
    <row r="883" ht="15.75" customHeight="1">
      <c r="L883" s="25"/>
    </row>
    <row r="884" ht="15.75" customHeight="1">
      <c r="L884" s="25"/>
    </row>
    <row r="885" ht="15.75" customHeight="1">
      <c r="L885" s="25"/>
    </row>
    <row r="886" ht="15.75" customHeight="1">
      <c r="L886" s="25"/>
    </row>
    <row r="887" ht="15.75" customHeight="1">
      <c r="L887" s="25"/>
    </row>
    <row r="888" ht="15.75" customHeight="1">
      <c r="L888" s="25"/>
    </row>
    <row r="889" ht="15.75" customHeight="1">
      <c r="L889" s="25"/>
    </row>
    <row r="890" ht="15.75" customHeight="1">
      <c r="L890" s="25"/>
    </row>
    <row r="891" ht="15.75" customHeight="1">
      <c r="L891" s="25"/>
    </row>
    <row r="892" ht="15.75" customHeight="1">
      <c r="L892" s="25"/>
    </row>
    <row r="893" ht="15.75" customHeight="1">
      <c r="L893" s="25"/>
    </row>
    <row r="894" ht="15.75" customHeight="1">
      <c r="L894" s="25"/>
    </row>
    <row r="895" ht="15.75" customHeight="1">
      <c r="L895" s="25"/>
    </row>
    <row r="896" ht="15.75" customHeight="1">
      <c r="L896" s="25"/>
    </row>
    <row r="897" ht="15.75" customHeight="1">
      <c r="L897" s="25"/>
    </row>
    <row r="898" ht="15.75" customHeight="1">
      <c r="L898" s="25"/>
    </row>
    <row r="899" ht="15.75" customHeight="1">
      <c r="L899" s="25"/>
    </row>
    <row r="900" ht="15.75" customHeight="1">
      <c r="L900" s="25"/>
    </row>
    <row r="901" ht="15.75" customHeight="1">
      <c r="L901" s="25"/>
    </row>
    <row r="902" ht="15.75" customHeight="1">
      <c r="L902" s="25"/>
    </row>
    <row r="903" ht="15.75" customHeight="1">
      <c r="L903" s="25"/>
    </row>
    <row r="904" ht="15.75" customHeight="1">
      <c r="L904" s="25"/>
    </row>
    <row r="905" ht="15.75" customHeight="1">
      <c r="L905" s="25"/>
    </row>
    <row r="906" ht="15.75" customHeight="1">
      <c r="L906" s="25"/>
    </row>
    <row r="907" ht="15.75" customHeight="1">
      <c r="L907" s="25"/>
    </row>
    <row r="908" ht="15.75" customHeight="1">
      <c r="L908" s="25"/>
    </row>
    <row r="909" ht="15.75" customHeight="1">
      <c r="L909" s="25"/>
    </row>
    <row r="910" ht="15.75" customHeight="1">
      <c r="L910" s="25"/>
    </row>
    <row r="911" ht="15.75" customHeight="1">
      <c r="L911" s="25"/>
    </row>
    <row r="912" ht="15.75" customHeight="1">
      <c r="L912" s="25"/>
    </row>
    <row r="913" ht="15.75" customHeight="1">
      <c r="L913" s="25"/>
    </row>
    <row r="914" ht="15.75" customHeight="1">
      <c r="L914" s="25"/>
    </row>
    <row r="915" ht="15.75" customHeight="1">
      <c r="L915" s="25"/>
    </row>
    <row r="916" ht="15.75" customHeight="1">
      <c r="L916" s="25"/>
    </row>
    <row r="917" ht="15.75" customHeight="1">
      <c r="L917" s="25"/>
    </row>
    <row r="918" ht="15.75" customHeight="1">
      <c r="L918" s="25"/>
    </row>
    <row r="919" ht="15.75" customHeight="1">
      <c r="L919" s="25"/>
    </row>
    <row r="920" ht="15.75" customHeight="1">
      <c r="L920" s="25"/>
    </row>
    <row r="921" ht="15.75" customHeight="1">
      <c r="L921" s="25"/>
    </row>
    <row r="922" ht="15.75" customHeight="1">
      <c r="L922" s="25"/>
    </row>
    <row r="923" ht="15.75" customHeight="1">
      <c r="L923" s="25"/>
    </row>
    <row r="924" ht="15.75" customHeight="1">
      <c r="L924" s="25"/>
    </row>
    <row r="925" ht="15.75" customHeight="1">
      <c r="L925" s="25"/>
    </row>
    <row r="926" ht="15.75" customHeight="1">
      <c r="L926" s="25"/>
    </row>
    <row r="927" ht="15.75" customHeight="1">
      <c r="L927" s="25"/>
    </row>
    <row r="928" ht="15.75" customHeight="1">
      <c r="L928" s="25"/>
    </row>
    <row r="929" ht="15.75" customHeight="1">
      <c r="L929" s="25"/>
    </row>
    <row r="930" ht="15.75" customHeight="1">
      <c r="L930" s="25"/>
    </row>
    <row r="931" ht="15.75" customHeight="1">
      <c r="L931" s="25"/>
    </row>
    <row r="932" ht="15.75" customHeight="1">
      <c r="L932" s="25"/>
    </row>
    <row r="933" ht="15.75" customHeight="1">
      <c r="L933" s="25"/>
    </row>
    <row r="934" ht="15.75" customHeight="1">
      <c r="L934" s="25"/>
    </row>
    <row r="935" ht="15.75" customHeight="1">
      <c r="L935" s="25"/>
    </row>
    <row r="936" ht="15.75" customHeight="1">
      <c r="L936" s="25"/>
    </row>
    <row r="937" ht="15.75" customHeight="1">
      <c r="L937" s="25"/>
    </row>
    <row r="938" ht="15.75" customHeight="1">
      <c r="L938" s="25"/>
    </row>
    <row r="939" ht="15.75" customHeight="1">
      <c r="L939" s="25"/>
    </row>
    <row r="940" ht="15.75" customHeight="1">
      <c r="L940" s="25"/>
    </row>
    <row r="941" ht="15.75" customHeight="1">
      <c r="L941" s="25"/>
    </row>
    <row r="942" ht="15.75" customHeight="1">
      <c r="L942" s="25"/>
    </row>
    <row r="943" ht="15.75" customHeight="1">
      <c r="L943" s="25"/>
    </row>
    <row r="944" ht="15.75" customHeight="1">
      <c r="L944" s="25"/>
    </row>
    <row r="945" ht="15.75" customHeight="1">
      <c r="L945" s="25"/>
    </row>
    <row r="946" ht="15.75" customHeight="1">
      <c r="L946" s="25"/>
    </row>
    <row r="947" ht="15.75" customHeight="1">
      <c r="L947" s="25"/>
    </row>
    <row r="948" ht="15.75" customHeight="1">
      <c r="L948" s="25"/>
    </row>
    <row r="949" ht="15.75" customHeight="1">
      <c r="L949" s="25"/>
    </row>
    <row r="950" ht="15.75" customHeight="1">
      <c r="L950" s="25"/>
    </row>
    <row r="951" ht="15.75" customHeight="1">
      <c r="L951" s="25"/>
    </row>
    <row r="952" ht="15.75" customHeight="1">
      <c r="L952" s="25"/>
    </row>
    <row r="953" ht="15.75" customHeight="1">
      <c r="L953" s="25"/>
    </row>
    <row r="954" ht="15.75" customHeight="1">
      <c r="L954" s="25"/>
    </row>
    <row r="955" ht="15.75" customHeight="1">
      <c r="L955" s="25"/>
    </row>
    <row r="956" ht="15.75" customHeight="1">
      <c r="L956" s="25"/>
    </row>
    <row r="957" ht="15.75" customHeight="1">
      <c r="L957" s="25"/>
    </row>
    <row r="958" ht="15.75" customHeight="1">
      <c r="L958" s="25"/>
    </row>
    <row r="959" ht="15.75" customHeight="1">
      <c r="L959" s="25"/>
    </row>
    <row r="960" ht="15.75" customHeight="1">
      <c r="L960" s="25"/>
    </row>
    <row r="961" ht="15.75" customHeight="1">
      <c r="L961" s="25"/>
    </row>
    <row r="962" ht="15.75" customHeight="1">
      <c r="L962" s="25"/>
    </row>
    <row r="963" ht="15.75" customHeight="1">
      <c r="L963" s="25"/>
    </row>
    <row r="964" ht="15.75" customHeight="1">
      <c r="L964" s="25"/>
    </row>
    <row r="965" ht="15.75" customHeight="1">
      <c r="L965" s="25"/>
    </row>
    <row r="966" ht="15.75" customHeight="1">
      <c r="L966" s="25"/>
    </row>
    <row r="967" ht="15.75" customHeight="1">
      <c r="L967" s="25"/>
    </row>
    <row r="968" ht="15.75" customHeight="1">
      <c r="L968" s="25"/>
    </row>
    <row r="969" ht="15.75" customHeight="1">
      <c r="L969" s="25"/>
    </row>
    <row r="970" ht="15.75" customHeight="1">
      <c r="L970" s="25"/>
    </row>
    <row r="971" ht="15.75" customHeight="1">
      <c r="L971" s="25"/>
    </row>
    <row r="972" ht="15.75" customHeight="1">
      <c r="L972" s="25"/>
    </row>
    <row r="973" ht="15.75" customHeight="1">
      <c r="L973" s="25"/>
    </row>
    <row r="974" ht="15.75" customHeight="1">
      <c r="L974" s="25"/>
    </row>
    <row r="975" ht="15.75" customHeight="1">
      <c r="L975" s="25"/>
    </row>
    <row r="976" ht="15.75" customHeight="1">
      <c r="L976" s="25"/>
    </row>
    <row r="977" ht="15.75" customHeight="1">
      <c r="L977" s="25"/>
    </row>
    <row r="978" ht="15.75" customHeight="1">
      <c r="L978" s="25"/>
    </row>
    <row r="979" ht="15.75" customHeight="1">
      <c r="L979" s="25"/>
    </row>
    <row r="980" ht="15.75" customHeight="1">
      <c r="L980" s="25"/>
    </row>
    <row r="981" ht="15.75" customHeight="1">
      <c r="L981" s="25"/>
    </row>
    <row r="982" ht="15.75" customHeight="1">
      <c r="L982" s="25"/>
    </row>
    <row r="983" ht="15.75" customHeight="1">
      <c r="L983" s="25"/>
    </row>
    <row r="984" ht="15.75" customHeight="1">
      <c r="L984" s="25"/>
    </row>
    <row r="985" ht="15.75" customHeight="1">
      <c r="L985" s="25"/>
    </row>
    <row r="986" ht="15.75" customHeight="1">
      <c r="L986" s="25"/>
    </row>
    <row r="987" ht="15.75" customHeight="1">
      <c r="L987" s="25"/>
    </row>
    <row r="988" ht="15.75" customHeight="1">
      <c r="L988" s="25"/>
    </row>
    <row r="989" ht="15.75" customHeight="1">
      <c r="L989" s="25"/>
    </row>
    <row r="990" ht="15.75" customHeight="1">
      <c r="L990" s="25"/>
    </row>
    <row r="991" ht="15.75" customHeight="1">
      <c r="L991" s="25"/>
    </row>
    <row r="992" ht="15.75" customHeight="1">
      <c r="L992" s="25"/>
    </row>
    <row r="993" ht="15.75" customHeight="1">
      <c r="L993" s="25"/>
    </row>
    <row r="994" ht="15.75" customHeight="1">
      <c r="L994" s="25"/>
    </row>
    <row r="995" ht="15.75" customHeight="1">
      <c r="L995" s="25"/>
    </row>
    <row r="996" ht="15.75" customHeight="1">
      <c r="L996" s="25"/>
    </row>
    <row r="997" ht="15.75" customHeight="1">
      <c r="L997" s="25"/>
    </row>
    <row r="998" ht="15.75" customHeight="1">
      <c r="L998" s="25"/>
    </row>
    <row r="999" ht="15.75" customHeight="1">
      <c r="L999" s="25"/>
    </row>
    <row r="1000" ht="15.75" customHeight="1">
      <c r="L1000" s="2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2014-09-02T23:42:11Z</dcterms:created>
  <dc:creator>Lab User</dc:creator>
</cp:coreProperties>
</file>